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arner\AppData\Local\Temp\7zOC202AD61\"/>
    </mc:Choice>
  </mc:AlternateContent>
  <xr:revisionPtr revIDLastSave="0" documentId="13_ncr:1_{1AEB0F8B-CD5B-46C6-B8A9-96CC81A2CF34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Objednávky" sheetId="1" r:id="rId1"/>
    <sheet name="Faktúry" sheetId="2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0" i="2" l="1"/>
  <c r="A15" i="2" l="1"/>
  <c r="B15" i="2"/>
  <c r="C15" i="2"/>
  <c r="D15" i="2"/>
  <c r="E15" i="2"/>
  <c r="F15" i="2"/>
  <c r="G15" i="2"/>
  <c r="H15" i="2"/>
  <c r="I15" i="2"/>
  <c r="A16" i="2"/>
  <c r="B16" i="2"/>
  <c r="C16" i="2"/>
  <c r="D16" i="2"/>
  <c r="E16" i="2"/>
  <c r="F16" i="2"/>
  <c r="G16" i="2"/>
  <c r="H16" i="2"/>
  <c r="I16" i="2"/>
  <c r="A17" i="2"/>
  <c r="B17" i="2"/>
  <c r="C17" i="2"/>
  <c r="D17" i="2"/>
  <c r="E17" i="2"/>
  <c r="F17" i="2"/>
  <c r="G17" i="2"/>
  <c r="H17" i="2"/>
  <c r="I17" i="2"/>
  <c r="A18" i="2"/>
  <c r="B18" i="2"/>
  <c r="C18" i="2"/>
  <c r="D18" i="2"/>
  <c r="E18" i="2"/>
  <c r="F18" i="2"/>
  <c r="G18" i="2"/>
  <c r="H18" i="2"/>
  <c r="I18" i="2"/>
  <c r="A19" i="2"/>
  <c r="B19" i="2"/>
  <c r="C19" i="2"/>
  <c r="D19" i="2"/>
  <c r="E19" i="2"/>
  <c r="F19" i="2"/>
  <c r="G19" i="2"/>
  <c r="H19" i="2"/>
  <c r="I19" i="2"/>
  <c r="A20" i="2"/>
  <c r="B20" i="2"/>
  <c r="C20" i="2"/>
  <c r="D20" i="2"/>
  <c r="E20" i="2"/>
  <c r="F20" i="2"/>
  <c r="G20" i="2"/>
  <c r="H20" i="2"/>
  <c r="I20" i="2"/>
  <c r="A21" i="2"/>
  <c r="B21" i="2"/>
  <c r="C21" i="2"/>
  <c r="D21" i="2"/>
  <c r="E21" i="2"/>
  <c r="F21" i="2"/>
  <c r="G21" i="2"/>
  <c r="H21" i="2"/>
  <c r="I21" i="2"/>
  <c r="A22" i="2"/>
  <c r="B22" i="2"/>
  <c r="C22" i="2"/>
  <c r="D22" i="2"/>
  <c r="E22" i="2"/>
  <c r="F22" i="2"/>
  <c r="G22" i="2"/>
  <c r="H22" i="2"/>
  <c r="I22" i="2"/>
  <c r="A23" i="2"/>
  <c r="B23" i="2"/>
  <c r="C23" i="2"/>
  <c r="D23" i="2"/>
  <c r="E23" i="2"/>
  <c r="F23" i="2"/>
  <c r="G23" i="2"/>
  <c r="H23" i="2"/>
  <c r="I23" i="2"/>
  <c r="A24" i="2"/>
  <c r="B24" i="2"/>
  <c r="C24" i="2"/>
  <c r="D24" i="2"/>
  <c r="E24" i="2"/>
  <c r="F24" i="2"/>
  <c r="G24" i="2"/>
  <c r="H24" i="2"/>
  <c r="I24" i="2"/>
  <c r="A25" i="2"/>
  <c r="B25" i="2"/>
  <c r="C25" i="2"/>
  <c r="D25" i="2"/>
  <c r="E25" i="2"/>
  <c r="F25" i="2"/>
  <c r="G25" i="2"/>
  <c r="H25" i="2"/>
  <c r="I25" i="2"/>
  <c r="A26" i="2"/>
  <c r="B26" i="2"/>
  <c r="C26" i="2"/>
  <c r="D26" i="2"/>
  <c r="E26" i="2"/>
  <c r="F26" i="2"/>
  <c r="G26" i="2"/>
  <c r="H26" i="2"/>
  <c r="I26" i="2"/>
  <c r="A27" i="2"/>
  <c r="B27" i="2"/>
  <c r="C27" i="2"/>
  <c r="D27" i="2"/>
  <c r="E27" i="2"/>
  <c r="F27" i="2"/>
  <c r="G27" i="2"/>
  <c r="H27" i="2"/>
  <c r="I27" i="2"/>
  <c r="A28" i="2"/>
  <c r="B28" i="2"/>
  <c r="C28" i="2"/>
  <c r="D28" i="2"/>
  <c r="E28" i="2"/>
  <c r="F28" i="2"/>
  <c r="G28" i="2"/>
  <c r="H28" i="2"/>
  <c r="I28" i="2"/>
  <c r="A29" i="2"/>
  <c r="B29" i="2"/>
  <c r="C29" i="2"/>
  <c r="D29" i="2"/>
  <c r="E29" i="2"/>
  <c r="F29" i="2"/>
  <c r="G29" i="2"/>
  <c r="H29" i="2"/>
  <c r="I29" i="2"/>
  <c r="A30" i="2"/>
  <c r="B30" i="2"/>
  <c r="C30" i="2"/>
  <c r="D30" i="2"/>
  <c r="E30" i="2"/>
  <c r="F30" i="2"/>
  <c r="G30" i="2"/>
  <c r="H30" i="2"/>
  <c r="I30" i="2"/>
  <c r="A31" i="2"/>
  <c r="B31" i="2"/>
  <c r="C31" i="2"/>
  <c r="D31" i="2"/>
  <c r="E31" i="2"/>
  <c r="F31" i="2"/>
  <c r="G31" i="2"/>
  <c r="H31" i="2"/>
  <c r="I31" i="2"/>
  <c r="A32" i="2"/>
  <c r="B32" i="2"/>
  <c r="C32" i="2"/>
  <c r="D32" i="2"/>
  <c r="E32" i="2"/>
  <c r="F32" i="2"/>
  <c r="G32" i="2"/>
  <c r="H32" i="2"/>
  <c r="I32" i="2"/>
  <c r="A33" i="2"/>
  <c r="B33" i="2"/>
  <c r="C33" i="2"/>
  <c r="D33" i="2"/>
  <c r="E33" i="2"/>
  <c r="F33" i="2"/>
  <c r="G33" i="2"/>
  <c r="H33" i="2"/>
  <c r="I33" i="2"/>
  <c r="A34" i="2"/>
  <c r="B34" i="2"/>
  <c r="C34" i="2"/>
  <c r="D34" i="2"/>
  <c r="E34" i="2"/>
  <c r="F34" i="2"/>
  <c r="G34" i="2"/>
  <c r="H34" i="2"/>
  <c r="I34" i="2"/>
  <c r="A35" i="2"/>
  <c r="B35" i="2"/>
  <c r="C35" i="2"/>
  <c r="D35" i="2"/>
  <c r="E35" i="2"/>
  <c r="F35" i="2"/>
  <c r="G35" i="2"/>
  <c r="H35" i="2"/>
  <c r="I35" i="2"/>
  <c r="A36" i="2"/>
  <c r="B36" i="2"/>
  <c r="C36" i="2"/>
  <c r="D36" i="2"/>
  <c r="E36" i="2"/>
  <c r="F36" i="2"/>
  <c r="G36" i="2"/>
  <c r="H36" i="2"/>
  <c r="I36" i="2"/>
  <c r="A37" i="2"/>
  <c r="B37" i="2"/>
  <c r="C37" i="2"/>
  <c r="D37" i="2"/>
  <c r="E37" i="2"/>
  <c r="F37" i="2"/>
  <c r="G37" i="2"/>
  <c r="H37" i="2"/>
  <c r="I37" i="2"/>
  <c r="A38" i="2"/>
  <c r="B38" i="2"/>
  <c r="C38" i="2"/>
  <c r="D38" i="2"/>
  <c r="E38" i="2"/>
  <c r="F38" i="2"/>
  <c r="G38" i="2"/>
  <c r="H38" i="2"/>
  <c r="I38" i="2"/>
  <c r="A39" i="2"/>
  <c r="B39" i="2"/>
  <c r="C39" i="2"/>
  <c r="D39" i="2"/>
  <c r="E39" i="2"/>
  <c r="F39" i="2"/>
  <c r="G39" i="2"/>
  <c r="H39" i="2"/>
  <c r="I39" i="2"/>
  <c r="A40" i="2"/>
  <c r="B40" i="2"/>
  <c r="C40" i="2"/>
  <c r="D40" i="2"/>
  <c r="E40" i="2"/>
  <c r="F40" i="2"/>
  <c r="G40" i="2"/>
  <c r="H40" i="2"/>
  <c r="I40" i="2"/>
  <c r="A41" i="2"/>
  <c r="B41" i="2"/>
  <c r="C41" i="2"/>
  <c r="D41" i="2"/>
  <c r="E41" i="2"/>
  <c r="F41" i="2"/>
  <c r="G41" i="2"/>
  <c r="H41" i="2"/>
  <c r="I41" i="2"/>
  <c r="A42" i="2"/>
  <c r="B42" i="2"/>
  <c r="C42" i="2"/>
  <c r="D42" i="2"/>
  <c r="E42" i="2"/>
  <c r="F42" i="2"/>
  <c r="G42" i="2"/>
  <c r="H42" i="2"/>
  <c r="I42" i="2"/>
  <c r="A43" i="2"/>
  <c r="B43" i="2"/>
  <c r="C43" i="2"/>
  <c r="D43" i="2"/>
  <c r="E43" i="2"/>
  <c r="F43" i="2"/>
  <c r="G43" i="2"/>
  <c r="H43" i="2"/>
  <c r="I43" i="2"/>
  <c r="A44" i="2"/>
  <c r="B44" i="2"/>
  <c r="C44" i="2"/>
  <c r="D44" i="2"/>
  <c r="E44" i="2"/>
  <c r="F44" i="2"/>
  <c r="G44" i="2"/>
  <c r="H44" i="2"/>
  <c r="I44" i="2"/>
  <c r="A45" i="2"/>
  <c r="B45" i="2"/>
  <c r="C45" i="2"/>
  <c r="D45" i="2"/>
  <c r="E45" i="2"/>
  <c r="F45" i="2"/>
  <c r="G45" i="2"/>
  <c r="H45" i="2"/>
  <c r="I45" i="2"/>
  <c r="A46" i="2"/>
  <c r="B46" i="2"/>
  <c r="C46" i="2"/>
  <c r="D46" i="2"/>
  <c r="E46" i="2"/>
  <c r="F46" i="2"/>
  <c r="G46" i="2"/>
  <c r="H46" i="2"/>
  <c r="I46" i="2"/>
  <c r="A47" i="2"/>
  <c r="B47" i="2"/>
  <c r="C47" i="2"/>
  <c r="D47" i="2"/>
  <c r="E47" i="2"/>
  <c r="F47" i="2"/>
  <c r="G47" i="2"/>
  <c r="H47" i="2"/>
  <c r="I47" i="2"/>
  <c r="A48" i="2"/>
  <c r="B48" i="2"/>
  <c r="C48" i="2"/>
  <c r="D48" i="2"/>
  <c r="E48" i="2"/>
  <c r="F48" i="2"/>
  <c r="G48" i="2"/>
  <c r="H48" i="2"/>
  <c r="I48" i="2"/>
  <c r="A49" i="2"/>
  <c r="B49" i="2"/>
  <c r="C49" i="2"/>
  <c r="D49" i="2"/>
  <c r="E49" i="2"/>
  <c r="F49" i="2"/>
  <c r="G49" i="2"/>
  <c r="H49" i="2"/>
  <c r="I49" i="2"/>
  <c r="A50" i="2"/>
  <c r="B50" i="2"/>
  <c r="C50" i="2"/>
  <c r="D50" i="2"/>
  <c r="E50" i="2"/>
  <c r="F50" i="2"/>
  <c r="G50" i="2"/>
  <c r="H50" i="2"/>
  <c r="I50" i="2"/>
  <c r="A51" i="2"/>
  <c r="B51" i="2"/>
  <c r="C51" i="2"/>
  <c r="D51" i="2"/>
  <c r="E51" i="2"/>
  <c r="F51" i="2"/>
  <c r="G51" i="2"/>
  <c r="H51" i="2"/>
  <c r="I51" i="2"/>
  <c r="A52" i="2"/>
  <c r="B52" i="2"/>
  <c r="C52" i="2"/>
  <c r="D52" i="2"/>
  <c r="E52" i="2"/>
  <c r="F52" i="2"/>
  <c r="G52" i="2"/>
  <c r="H52" i="2"/>
  <c r="I52" i="2"/>
  <c r="A53" i="2"/>
  <c r="B53" i="2"/>
  <c r="C53" i="2"/>
  <c r="D53" i="2"/>
  <c r="E53" i="2"/>
  <c r="F53" i="2"/>
  <c r="G53" i="2"/>
  <c r="H53" i="2"/>
  <c r="I53" i="2"/>
  <c r="A54" i="2"/>
  <c r="B54" i="2"/>
  <c r="C54" i="2"/>
  <c r="D54" i="2"/>
  <c r="E54" i="2"/>
  <c r="F54" i="2"/>
  <c r="G54" i="2"/>
  <c r="H54" i="2"/>
  <c r="I54" i="2"/>
  <c r="A55" i="2"/>
  <c r="B55" i="2"/>
  <c r="C55" i="2"/>
  <c r="D55" i="2"/>
  <c r="E55" i="2"/>
  <c r="F55" i="2"/>
  <c r="G55" i="2"/>
  <c r="H55" i="2"/>
  <c r="I55" i="2"/>
  <c r="A56" i="2"/>
  <c r="B56" i="2"/>
  <c r="C56" i="2"/>
  <c r="D56" i="2"/>
  <c r="E56" i="2"/>
  <c r="F56" i="2"/>
  <c r="G56" i="2"/>
  <c r="H56" i="2"/>
  <c r="I56" i="2"/>
  <c r="A57" i="2"/>
  <c r="B57" i="2"/>
  <c r="C57" i="2"/>
  <c r="D57" i="2"/>
  <c r="E57" i="2"/>
  <c r="F57" i="2"/>
  <c r="G57" i="2"/>
  <c r="H57" i="2"/>
  <c r="I57" i="2"/>
  <c r="A58" i="2"/>
  <c r="B58" i="2"/>
  <c r="C58" i="2"/>
  <c r="D58" i="2"/>
  <c r="E58" i="2"/>
  <c r="F58" i="2"/>
  <c r="G58" i="2"/>
  <c r="H58" i="2"/>
  <c r="I58" i="2"/>
  <c r="A59" i="2"/>
  <c r="B59" i="2"/>
  <c r="C59" i="2"/>
  <c r="D59" i="2"/>
  <c r="E59" i="2"/>
  <c r="F59" i="2"/>
  <c r="G59" i="2"/>
  <c r="H59" i="2"/>
  <c r="I59" i="2"/>
  <c r="A60" i="2"/>
  <c r="B60" i="2"/>
  <c r="C60" i="2"/>
  <c r="D60" i="2"/>
  <c r="E60" i="2"/>
  <c r="F60" i="2"/>
  <c r="G60" i="2"/>
  <c r="H60" i="2"/>
  <c r="I60" i="2"/>
  <c r="A61" i="2"/>
  <c r="B61" i="2"/>
  <c r="C61" i="2"/>
  <c r="D61" i="2"/>
  <c r="E61" i="2"/>
  <c r="F61" i="2"/>
  <c r="G61" i="2"/>
  <c r="H61" i="2"/>
  <c r="I61" i="2"/>
  <c r="A62" i="2"/>
  <c r="B62" i="2"/>
  <c r="C62" i="2"/>
  <c r="D62" i="2"/>
  <c r="E62" i="2"/>
  <c r="F62" i="2"/>
  <c r="G62" i="2"/>
  <c r="H62" i="2"/>
  <c r="I62" i="2"/>
  <c r="A63" i="2"/>
  <c r="B63" i="2"/>
  <c r="C63" i="2"/>
  <c r="D63" i="2"/>
  <c r="E63" i="2"/>
  <c r="F63" i="2"/>
  <c r="G63" i="2"/>
  <c r="H63" i="2"/>
  <c r="I63" i="2"/>
  <c r="A64" i="2"/>
  <c r="B64" i="2"/>
  <c r="C64" i="2"/>
  <c r="D64" i="2"/>
  <c r="E64" i="2"/>
  <c r="F64" i="2"/>
  <c r="G64" i="2"/>
  <c r="H64" i="2"/>
  <c r="I64" i="2"/>
  <c r="A65" i="2"/>
  <c r="B65" i="2"/>
  <c r="C65" i="2"/>
  <c r="D65" i="2"/>
  <c r="E65" i="2"/>
  <c r="F65" i="2"/>
  <c r="G65" i="2"/>
  <c r="H65" i="2"/>
  <c r="I65" i="2"/>
  <c r="A66" i="2"/>
  <c r="B66" i="2"/>
  <c r="C66" i="2"/>
  <c r="D66" i="2"/>
  <c r="E66" i="2"/>
  <c r="F66" i="2"/>
  <c r="G66" i="2"/>
  <c r="H66" i="2"/>
  <c r="I66" i="2"/>
  <c r="A67" i="2"/>
  <c r="B67" i="2"/>
  <c r="C67" i="2"/>
  <c r="D67" i="2"/>
  <c r="E67" i="2"/>
  <c r="F67" i="2"/>
  <c r="G67" i="2"/>
  <c r="H67" i="2"/>
  <c r="I67" i="2"/>
  <c r="A68" i="2"/>
  <c r="B68" i="2"/>
  <c r="C68" i="2"/>
  <c r="D68" i="2"/>
  <c r="E68" i="2"/>
  <c r="F68" i="2"/>
  <c r="G68" i="2"/>
  <c r="H68" i="2"/>
  <c r="I68" i="2"/>
  <c r="A69" i="2"/>
  <c r="B69" i="2"/>
  <c r="C69" i="2"/>
  <c r="D69" i="2"/>
  <c r="E69" i="2"/>
  <c r="F69" i="2"/>
  <c r="G69" i="2"/>
  <c r="H69" i="2"/>
  <c r="I69" i="2"/>
  <c r="A70" i="2"/>
  <c r="B70" i="2"/>
  <c r="C70" i="2"/>
  <c r="D70" i="2"/>
  <c r="E70" i="2"/>
  <c r="F70" i="2"/>
  <c r="G70" i="2"/>
  <c r="H70" i="2"/>
  <c r="I70" i="2"/>
  <c r="A71" i="2"/>
  <c r="B71" i="2"/>
  <c r="C71" i="2"/>
  <c r="D71" i="2"/>
  <c r="E71" i="2"/>
  <c r="F71" i="2"/>
  <c r="G71" i="2"/>
  <c r="H71" i="2"/>
  <c r="I71" i="2"/>
  <c r="A72" i="2"/>
  <c r="B72" i="2"/>
  <c r="C72" i="2"/>
  <c r="D72" i="2"/>
  <c r="E72" i="2"/>
  <c r="F72" i="2"/>
  <c r="G72" i="2"/>
  <c r="H72" i="2"/>
  <c r="A73" i="2"/>
  <c r="B73" i="2"/>
  <c r="C73" i="2"/>
  <c r="D73" i="2"/>
  <c r="E73" i="2"/>
  <c r="F73" i="2"/>
  <c r="G73" i="2"/>
  <c r="H73" i="2"/>
  <c r="I73" i="2"/>
  <c r="A74" i="2"/>
  <c r="B74" i="2"/>
  <c r="C74" i="2"/>
  <c r="D74" i="2"/>
  <c r="E74" i="2"/>
  <c r="F74" i="2"/>
  <c r="G74" i="2"/>
  <c r="H74" i="2"/>
  <c r="I74" i="2"/>
  <c r="A75" i="2"/>
  <c r="B75" i="2"/>
  <c r="C75" i="2"/>
  <c r="D75" i="2"/>
  <c r="E75" i="2"/>
  <c r="F75" i="2"/>
  <c r="G75" i="2"/>
  <c r="H75" i="2"/>
  <c r="I75" i="2"/>
  <c r="A76" i="2"/>
  <c r="B76" i="2"/>
  <c r="C76" i="2"/>
  <c r="D76" i="2"/>
  <c r="E76" i="2"/>
  <c r="F76" i="2"/>
  <c r="G76" i="2"/>
  <c r="H76" i="2"/>
  <c r="I76" i="2"/>
  <c r="A77" i="2"/>
  <c r="B77" i="2"/>
  <c r="C77" i="2"/>
  <c r="D77" i="2"/>
  <c r="E77" i="2"/>
  <c r="F77" i="2"/>
  <c r="G77" i="2"/>
  <c r="H77" i="2"/>
  <c r="I77" i="2"/>
  <c r="A78" i="2"/>
  <c r="B78" i="2"/>
  <c r="C78" i="2"/>
  <c r="D78" i="2"/>
  <c r="E78" i="2"/>
  <c r="F78" i="2"/>
  <c r="G78" i="2"/>
  <c r="H78" i="2"/>
  <c r="I78" i="2"/>
  <c r="A79" i="2"/>
  <c r="B79" i="2"/>
  <c r="C79" i="2"/>
  <c r="D79" i="2"/>
  <c r="E79" i="2"/>
  <c r="F79" i="2"/>
  <c r="G79" i="2"/>
  <c r="H79" i="2"/>
  <c r="I79" i="2"/>
  <c r="A80" i="2"/>
  <c r="B80" i="2"/>
  <c r="C80" i="2"/>
  <c r="D80" i="2"/>
  <c r="E80" i="2"/>
  <c r="F80" i="2"/>
  <c r="G80" i="2"/>
  <c r="H80" i="2"/>
  <c r="I80" i="2"/>
  <c r="A81" i="2"/>
  <c r="B81" i="2"/>
  <c r="C81" i="2"/>
  <c r="D81" i="2"/>
  <c r="E81" i="2"/>
  <c r="F81" i="2"/>
  <c r="G81" i="2"/>
  <c r="H81" i="2"/>
  <c r="I81" i="2"/>
  <c r="A82" i="2"/>
  <c r="B82" i="2"/>
  <c r="C82" i="2"/>
  <c r="D82" i="2"/>
  <c r="E82" i="2"/>
  <c r="F82" i="2"/>
  <c r="G82" i="2"/>
  <c r="H82" i="2"/>
  <c r="I82" i="2"/>
  <c r="A83" i="2"/>
  <c r="B83" i="2"/>
  <c r="C83" i="2"/>
  <c r="D83" i="2"/>
  <c r="E83" i="2"/>
  <c r="F83" i="2"/>
  <c r="G83" i="2"/>
  <c r="H83" i="2"/>
  <c r="I83" i="2"/>
  <c r="A84" i="2"/>
  <c r="B84" i="2"/>
  <c r="C84" i="2"/>
  <c r="D84" i="2"/>
  <c r="E84" i="2"/>
  <c r="F84" i="2"/>
  <c r="G84" i="2"/>
  <c r="H84" i="2"/>
  <c r="I84" i="2"/>
  <c r="A85" i="2"/>
  <c r="B85" i="2"/>
  <c r="C85" i="2"/>
  <c r="D85" i="2"/>
  <c r="E85" i="2"/>
  <c r="F85" i="2"/>
  <c r="G85" i="2"/>
  <c r="H85" i="2"/>
  <c r="I85" i="2"/>
  <c r="A86" i="2"/>
  <c r="B86" i="2"/>
  <c r="C86" i="2"/>
  <c r="D86" i="2"/>
  <c r="E86" i="2"/>
  <c r="F86" i="2"/>
  <c r="G86" i="2"/>
  <c r="H86" i="2"/>
  <c r="I86" i="2"/>
  <c r="A87" i="2"/>
  <c r="B87" i="2"/>
  <c r="C87" i="2"/>
  <c r="D87" i="2"/>
  <c r="E87" i="2"/>
  <c r="F87" i="2"/>
  <c r="G87" i="2"/>
  <c r="H87" i="2"/>
  <c r="I87" i="2"/>
  <c r="A88" i="2"/>
  <c r="B88" i="2"/>
  <c r="C88" i="2"/>
  <c r="D88" i="2"/>
  <c r="E88" i="2"/>
  <c r="F88" i="2"/>
  <c r="G88" i="2"/>
  <c r="H88" i="2"/>
  <c r="I88" i="2"/>
  <c r="A89" i="2"/>
  <c r="B89" i="2"/>
  <c r="C89" i="2"/>
  <c r="D89" i="2"/>
  <c r="E89" i="2"/>
  <c r="F89" i="2"/>
  <c r="G89" i="2"/>
  <c r="H89" i="2"/>
  <c r="I89" i="2"/>
  <c r="A90" i="2"/>
  <c r="B90" i="2"/>
  <c r="C90" i="2"/>
  <c r="D90" i="2"/>
  <c r="E90" i="2"/>
  <c r="F90" i="2"/>
  <c r="G90" i="2"/>
  <c r="H90" i="2"/>
  <c r="I90" i="2"/>
  <c r="A91" i="2"/>
  <c r="B91" i="2"/>
  <c r="C91" i="2"/>
  <c r="D91" i="2"/>
  <c r="E91" i="2"/>
  <c r="F91" i="2"/>
  <c r="G91" i="2"/>
  <c r="H91" i="2"/>
  <c r="I91" i="2"/>
  <c r="A92" i="2"/>
  <c r="B92" i="2"/>
  <c r="C92" i="2"/>
  <c r="D92" i="2"/>
  <c r="E92" i="2"/>
  <c r="F92" i="2"/>
  <c r="G92" i="2"/>
  <c r="H92" i="2"/>
  <c r="I92" i="2"/>
  <c r="A93" i="2"/>
  <c r="B93" i="2"/>
  <c r="C93" i="2"/>
  <c r="D93" i="2"/>
  <c r="E93" i="2"/>
  <c r="F93" i="2"/>
  <c r="G93" i="2"/>
  <c r="H93" i="2"/>
  <c r="I93" i="2"/>
  <c r="A94" i="2"/>
  <c r="B94" i="2"/>
  <c r="C94" i="2"/>
  <c r="D94" i="2"/>
  <c r="E94" i="2"/>
  <c r="F94" i="2"/>
  <c r="G94" i="2"/>
  <c r="H94" i="2"/>
  <c r="I94" i="2"/>
  <c r="A95" i="2"/>
  <c r="B95" i="2"/>
  <c r="C95" i="2"/>
  <c r="D95" i="2"/>
  <c r="E95" i="2"/>
  <c r="F95" i="2"/>
  <c r="G95" i="2"/>
  <c r="H95" i="2"/>
  <c r="I95" i="2"/>
  <c r="A96" i="2"/>
  <c r="B96" i="2"/>
  <c r="C96" i="2"/>
  <c r="D96" i="2"/>
  <c r="E96" i="2"/>
  <c r="F96" i="2"/>
  <c r="G96" i="2"/>
  <c r="H96" i="2"/>
  <c r="I96" i="2"/>
  <c r="A97" i="2"/>
  <c r="B97" i="2"/>
  <c r="C97" i="2"/>
  <c r="D97" i="2"/>
  <c r="E97" i="2"/>
  <c r="F97" i="2"/>
  <c r="G97" i="2"/>
  <c r="H97" i="2"/>
  <c r="I97" i="2"/>
  <c r="A98" i="2"/>
  <c r="B98" i="2"/>
  <c r="C98" i="2"/>
  <c r="D98" i="2"/>
  <c r="E98" i="2"/>
  <c r="F98" i="2"/>
  <c r="G98" i="2"/>
  <c r="H98" i="2"/>
  <c r="I98" i="2"/>
  <c r="A99" i="2"/>
  <c r="B99" i="2"/>
  <c r="C99" i="2"/>
  <c r="D99" i="2"/>
  <c r="E99" i="2"/>
  <c r="F99" i="2"/>
  <c r="G99" i="2"/>
  <c r="H99" i="2"/>
  <c r="I99" i="2"/>
  <c r="A100" i="2"/>
  <c r="B100" i="2"/>
  <c r="C100" i="2"/>
  <c r="D100" i="2"/>
  <c r="E100" i="2"/>
  <c r="F100" i="2"/>
  <c r="G100" i="2"/>
  <c r="H100" i="2"/>
  <c r="I100" i="2"/>
  <c r="A101" i="2"/>
  <c r="B101" i="2"/>
  <c r="C101" i="2"/>
  <c r="D101" i="2"/>
  <c r="E101" i="2"/>
  <c r="F101" i="2"/>
  <c r="G101" i="2"/>
  <c r="H101" i="2"/>
  <c r="I101" i="2"/>
  <c r="A102" i="2"/>
  <c r="B102" i="2"/>
  <c r="C102" i="2"/>
  <c r="D102" i="2"/>
  <c r="E102" i="2"/>
  <c r="F102" i="2"/>
  <c r="G102" i="2"/>
  <c r="H102" i="2"/>
  <c r="I102" i="2"/>
  <c r="A103" i="2"/>
  <c r="B103" i="2"/>
  <c r="C103" i="2"/>
  <c r="D103" i="2"/>
  <c r="E103" i="2"/>
  <c r="F103" i="2"/>
  <c r="G103" i="2"/>
  <c r="H103" i="2"/>
  <c r="I103" i="2"/>
  <c r="A104" i="2"/>
  <c r="B104" i="2"/>
  <c r="C104" i="2"/>
  <c r="D104" i="2"/>
  <c r="E104" i="2"/>
  <c r="F104" i="2"/>
  <c r="G104" i="2"/>
  <c r="H104" i="2"/>
  <c r="I104" i="2"/>
  <c r="A105" i="2"/>
  <c r="B105" i="2"/>
  <c r="C105" i="2"/>
  <c r="D105" i="2"/>
  <c r="E105" i="2"/>
  <c r="F105" i="2"/>
  <c r="G105" i="2"/>
  <c r="H105" i="2"/>
  <c r="I105" i="2"/>
  <c r="A106" i="2"/>
  <c r="B106" i="2"/>
  <c r="C106" i="2"/>
  <c r="D106" i="2"/>
  <c r="E106" i="2"/>
  <c r="F106" i="2"/>
  <c r="G106" i="2"/>
  <c r="H106" i="2"/>
  <c r="I106" i="2"/>
  <c r="A107" i="2"/>
  <c r="B107" i="2"/>
  <c r="C107" i="2"/>
  <c r="D107" i="2"/>
  <c r="E107" i="2"/>
  <c r="F107" i="2"/>
  <c r="G107" i="2"/>
  <c r="H107" i="2"/>
  <c r="I107" i="2"/>
  <c r="A108" i="2"/>
  <c r="B108" i="2"/>
  <c r="C108" i="2"/>
  <c r="D108" i="2"/>
  <c r="E108" i="2"/>
  <c r="F108" i="2"/>
  <c r="G108" i="2"/>
  <c r="H108" i="2"/>
  <c r="I108" i="2"/>
  <c r="A109" i="2"/>
  <c r="B109" i="2"/>
  <c r="C109" i="2"/>
  <c r="D109" i="2"/>
  <c r="E109" i="2"/>
  <c r="F109" i="2"/>
  <c r="G109" i="2"/>
  <c r="H109" i="2"/>
  <c r="I109" i="2"/>
  <c r="A110" i="2"/>
  <c r="B110" i="2"/>
  <c r="C110" i="2"/>
  <c r="D110" i="2"/>
  <c r="E110" i="2"/>
  <c r="F110" i="2"/>
  <c r="G110" i="2"/>
  <c r="H110" i="2"/>
  <c r="I110" i="2"/>
  <c r="A111" i="2"/>
  <c r="B111" i="2"/>
  <c r="C111" i="2"/>
  <c r="D111" i="2"/>
  <c r="E111" i="2"/>
  <c r="F111" i="2"/>
  <c r="G111" i="2"/>
  <c r="H111" i="2"/>
  <c r="I111" i="2"/>
  <c r="A112" i="2"/>
  <c r="B112" i="2"/>
  <c r="C112" i="2"/>
  <c r="D112" i="2"/>
  <c r="E112" i="2"/>
  <c r="F112" i="2"/>
  <c r="G112" i="2"/>
  <c r="H112" i="2"/>
  <c r="I112" i="2"/>
  <c r="A113" i="2"/>
  <c r="B113" i="2"/>
  <c r="C113" i="2"/>
  <c r="D113" i="2"/>
  <c r="E113" i="2"/>
  <c r="F113" i="2"/>
  <c r="G113" i="2"/>
  <c r="H113" i="2"/>
  <c r="I113" i="2"/>
  <c r="A114" i="2"/>
  <c r="B114" i="2"/>
  <c r="C114" i="2"/>
  <c r="D114" i="2"/>
  <c r="E114" i="2"/>
  <c r="F114" i="2"/>
  <c r="G114" i="2"/>
  <c r="H114" i="2"/>
  <c r="I114" i="2"/>
  <c r="A115" i="2"/>
  <c r="B115" i="2"/>
  <c r="C115" i="2"/>
  <c r="D115" i="2"/>
  <c r="E115" i="2"/>
  <c r="F115" i="2"/>
  <c r="G115" i="2"/>
  <c r="H115" i="2"/>
  <c r="I115" i="2"/>
  <c r="A116" i="2"/>
  <c r="B116" i="2"/>
  <c r="C116" i="2"/>
  <c r="D116" i="2"/>
  <c r="E116" i="2"/>
  <c r="F116" i="2"/>
  <c r="G116" i="2"/>
  <c r="H116" i="2"/>
  <c r="I116" i="2"/>
  <c r="A117" i="2"/>
  <c r="B117" i="2"/>
  <c r="C117" i="2"/>
  <c r="D117" i="2"/>
  <c r="E117" i="2"/>
  <c r="F117" i="2"/>
  <c r="G117" i="2"/>
  <c r="H117" i="2"/>
  <c r="I117" i="2"/>
  <c r="A118" i="2"/>
  <c r="B118" i="2"/>
  <c r="C118" i="2"/>
  <c r="D118" i="2"/>
  <c r="E118" i="2"/>
  <c r="F118" i="2"/>
  <c r="G118" i="2"/>
  <c r="H118" i="2"/>
  <c r="I118" i="2"/>
  <c r="A119" i="2"/>
  <c r="B119" i="2"/>
  <c r="C119" i="2"/>
  <c r="D119" i="2"/>
  <c r="E119" i="2"/>
  <c r="F119" i="2"/>
  <c r="G119" i="2"/>
  <c r="H119" i="2"/>
  <c r="I119" i="2"/>
  <c r="A120" i="2"/>
  <c r="B120" i="2"/>
  <c r="C120" i="2"/>
  <c r="D120" i="2"/>
  <c r="E120" i="2"/>
  <c r="F120" i="2"/>
  <c r="G120" i="2"/>
  <c r="H120" i="2"/>
  <c r="I120" i="2"/>
  <c r="A121" i="2"/>
  <c r="B121" i="2"/>
  <c r="C121" i="2"/>
  <c r="D121" i="2"/>
  <c r="E121" i="2"/>
  <c r="F121" i="2"/>
  <c r="G121" i="2"/>
  <c r="H121" i="2"/>
  <c r="I121" i="2"/>
  <c r="A122" i="2"/>
  <c r="B122" i="2"/>
  <c r="C122" i="2"/>
  <c r="D122" i="2"/>
  <c r="E122" i="2"/>
  <c r="F122" i="2"/>
  <c r="G122" i="2"/>
  <c r="H122" i="2"/>
  <c r="I122" i="2"/>
  <c r="A123" i="2"/>
  <c r="B123" i="2"/>
  <c r="C123" i="2"/>
  <c r="D123" i="2"/>
  <c r="E123" i="2"/>
  <c r="F123" i="2"/>
  <c r="G123" i="2"/>
  <c r="H123" i="2"/>
  <c r="I123" i="2"/>
  <c r="A124" i="2"/>
  <c r="B124" i="2"/>
  <c r="C124" i="2"/>
  <c r="D124" i="2"/>
  <c r="E124" i="2"/>
  <c r="F124" i="2"/>
  <c r="G124" i="2"/>
  <c r="H124" i="2"/>
  <c r="I124" i="2"/>
  <c r="A125" i="2"/>
  <c r="B125" i="2"/>
  <c r="C125" i="2"/>
  <c r="D125" i="2"/>
  <c r="E125" i="2"/>
  <c r="F125" i="2"/>
  <c r="G125" i="2"/>
  <c r="H125" i="2"/>
  <c r="I125" i="2"/>
  <c r="A126" i="2"/>
  <c r="B126" i="2"/>
  <c r="C126" i="2"/>
  <c r="D126" i="2"/>
  <c r="E126" i="2"/>
  <c r="F126" i="2"/>
  <c r="G126" i="2"/>
  <c r="H126" i="2"/>
  <c r="I126" i="2"/>
  <c r="A127" i="2"/>
  <c r="B127" i="2"/>
  <c r="C127" i="2"/>
  <c r="D127" i="2"/>
  <c r="E127" i="2"/>
  <c r="F127" i="2"/>
  <c r="G127" i="2"/>
  <c r="H127" i="2"/>
  <c r="I127" i="2"/>
  <c r="A128" i="2"/>
  <c r="B128" i="2"/>
  <c r="C128" i="2"/>
  <c r="D128" i="2"/>
  <c r="E128" i="2"/>
  <c r="F128" i="2"/>
  <c r="G128" i="2"/>
  <c r="H128" i="2"/>
  <c r="I128" i="2"/>
  <c r="A129" i="2"/>
  <c r="B129" i="2"/>
  <c r="C129" i="2"/>
  <c r="D129" i="2"/>
  <c r="E129" i="2"/>
  <c r="F129" i="2"/>
  <c r="G129" i="2"/>
  <c r="H129" i="2"/>
  <c r="I129" i="2"/>
  <c r="A130" i="2"/>
  <c r="B130" i="2"/>
  <c r="C130" i="2"/>
  <c r="D130" i="2"/>
  <c r="E130" i="2"/>
  <c r="F130" i="2"/>
  <c r="G130" i="2"/>
  <c r="H130" i="2"/>
  <c r="I130" i="2"/>
  <c r="A131" i="2"/>
  <c r="B131" i="2"/>
  <c r="C131" i="2"/>
  <c r="D131" i="2"/>
  <c r="E131" i="2"/>
  <c r="F131" i="2"/>
  <c r="G131" i="2"/>
  <c r="H131" i="2"/>
  <c r="I131" i="2"/>
  <c r="A132" i="2"/>
  <c r="B132" i="2"/>
  <c r="C132" i="2"/>
  <c r="D132" i="2"/>
  <c r="E132" i="2"/>
  <c r="F132" i="2"/>
  <c r="G132" i="2"/>
  <c r="H132" i="2"/>
  <c r="I132" i="2"/>
  <c r="A133" i="2"/>
  <c r="B133" i="2"/>
  <c r="C133" i="2"/>
  <c r="D133" i="2"/>
  <c r="E133" i="2"/>
  <c r="F133" i="2"/>
  <c r="G133" i="2"/>
  <c r="H133" i="2"/>
  <c r="I133" i="2"/>
  <c r="A134" i="2"/>
  <c r="B134" i="2"/>
  <c r="C134" i="2"/>
  <c r="D134" i="2"/>
  <c r="E134" i="2"/>
  <c r="F134" i="2"/>
  <c r="G134" i="2"/>
  <c r="H134" i="2"/>
  <c r="I134" i="2"/>
  <c r="A135" i="2"/>
  <c r="B135" i="2"/>
  <c r="C135" i="2"/>
  <c r="D135" i="2"/>
  <c r="E135" i="2"/>
  <c r="F135" i="2"/>
  <c r="G135" i="2"/>
  <c r="H135" i="2"/>
  <c r="I135" i="2"/>
  <c r="A136" i="2"/>
  <c r="B136" i="2"/>
  <c r="C136" i="2"/>
  <c r="D136" i="2"/>
  <c r="E136" i="2"/>
  <c r="F136" i="2"/>
  <c r="G136" i="2"/>
  <c r="H136" i="2"/>
  <c r="I136" i="2"/>
  <c r="A137" i="2"/>
  <c r="B137" i="2"/>
  <c r="C137" i="2"/>
  <c r="D137" i="2"/>
  <c r="E137" i="2"/>
  <c r="F137" i="2"/>
  <c r="G137" i="2"/>
  <c r="H137" i="2"/>
  <c r="I137" i="2"/>
  <c r="A138" i="2"/>
  <c r="B138" i="2"/>
  <c r="C138" i="2"/>
  <c r="D138" i="2"/>
  <c r="E138" i="2"/>
  <c r="F138" i="2"/>
  <c r="G138" i="2"/>
  <c r="H138" i="2"/>
  <c r="I138" i="2"/>
  <c r="A139" i="2"/>
  <c r="B139" i="2"/>
  <c r="C139" i="2"/>
  <c r="D139" i="2"/>
  <c r="E139" i="2"/>
  <c r="F139" i="2"/>
  <c r="G139" i="2"/>
  <c r="H139" i="2"/>
  <c r="I139" i="2"/>
  <c r="A140" i="2"/>
  <c r="B140" i="2"/>
  <c r="C140" i="2"/>
  <c r="D140" i="2"/>
  <c r="E140" i="2"/>
  <c r="F140" i="2"/>
  <c r="G140" i="2"/>
  <c r="H140" i="2"/>
  <c r="I140" i="2"/>
  <c r="A141" i="2"/>
  <c r="B141" i="2"/>
  <c r="C141" i="2"/>
  <c r="D141" i="2"/>
  <c r="E141" i="2"/>
  <c r="F141" i="2"/>
  <c r="G141" i="2"/>
  <c r="H141" i="2"/>
  <c r="I141" i="2"/>
  <c r="A142" i="2"/>
  <c r="B142" i="2"/>
  <c r="C142" i="2"/>
  <c r="D142" i="2"/>
  <c r="E142" i="2"/>
  <c r="F142" i="2"/>
  <c r="G142" i="2"/>
  <c r="H142" i="2"/>
  <c r="I142" i="2"/>
  <c r="A143" i="2"/>
  <c r="B143" i="2"/>
  <c r="C143" i="2"/>
  <c r="D143" i="2"/>
  <c r="E143" i="2"/>
  <c r="F143" i="2"/>
  <c r="G143" i="2"/>
  <c r="H143" i="2"/>
  <c r="I143" i="2"/>
  <c r="A144" i="2"/>
  <c r="B144" i="2"/>
  <c r="C144" i="2"/>
  <c r="D144" i="2"/>
  <c r="E144" i="2"/>
  <c r="F144" i="2"/>
  <c r="G144" i="2"/>
  <c r="H144" i="2"/>
  <c r="I144" i="2"/>
  <c r="A145" i="2"/>
  <c r="B145" i="2"/>
  <c r="C145" i="2"/>
  <c r="D145" i="2"/>
  <c r="E145" i="2"/>
  <c r="F145" i="2"/>
  <c r="G145" i="2"/>
  <c r="H145" i="2"/>
  <c r="I145" i="2"/>
  <c r="A146" i="2"/>
  <c r="B146" i="2"/>
  <c r="C146" i="2"/>
  <c r="D146" i="2"/>
  <c r="E146" i="2"/>
  <c r="F146" i="2"/>
  <c r="G146" i="2"/>
  <c r="H146" i="2"/>
  <c r="I146" i="2"/>
  <c r="A147" i="2"/>
  <c r="B147" i="2"/>
  <c r="C147" i="2"/>
  <c r="D147" i="2"/>
  <c r="E147" i="2"/>
  <c r="F147" i="2"/>
  <c r="G147" i="2"/>
  <c r="H147" i="2"/>
  <c r="I147" i="2"/>
  <c r="A148" i="2"/>
  <c r="B148" i="2"/>
  <c r="C148" i="2"/>
  <c r="D148" i="2"/>
  <c r="E148" i="2"/>
  <c r="F148" i="2"/>
  <c r="G148" i="2"/>
  <c r="H148" i="2"/>
  <c r="I148" i="2"/>
  <c r="A149" i="2"/>
  <c r="B149" i="2"/>
  <c r="C149" i="2"/>
  <c r="D149" i="2"/>
  <c r="E149" i="2"/>
  <c r="F149" i="2"/>
  <c r="G149" i="2"/>
  <c r="H149" i="2"/>
  <c r="I149" i="2"/>
  <c r="A150" i="2"/>
  <c r="B150" i="2"/>
  <c r="C150" i="2"/>
  <c r="D150" i="2"/>
  <c r="E150" i="2"/>
  <c r="F150" i="2"/>
  <c r="G150" i="2"/>
  <c r="H150" i="2"/>
  <c r="I150" i="2"/>
  <c r="A151" i="2"/>
  <c r="B151" i="2"/>
  <c r="C151" i="2"/>
  <c r="D151" i="2"/>
  <c r="E151" i="2"/>
  <c r="F151" i="2"/>
  <c r="G151" i="2"/>
  <c r="H151" i="2"/>
  <c r="I151" i="2"/>
  <c r="A152" i="2"/>
  <c r="B152" i="2"/>
  <c r="C152" i="2"/>
  <c r="D152" i="2"/>
  <c r="E152" i="2"/>
  <c r="F152" i="2"/>
  <c r="G152" i="2"/>
  <c r="H152" i="2"/>
  <c r="I152" i="2"/>
  <c r="A153" i="2"/>
  <c r="B153" i="2"/>
  <c r="C153" i="2"/>
  <c r="D153" i="2"/>
  <c r="E153" i="2"/>
  <c r="F153" i="2"/>
  <c r="G153" i="2"/>
  <c r="H153" i="2"/>
  <c r="I153" i="2"/>
  <c r="A154" i="2"/>
  <c r="B154" i="2"/>
  <c r="C154" i="2"/>
  <c r="D154" i="2"/>
  <c r="E154" i="2"/>
  <c r="F154" i="2"/>
  <c r="G154" i="2"/>
  <c r="H154" i="2"/>
  <c r="I154" i="2"/>
  <c r="A155" i="2"/>
  <c r="B155" i="2"/>
  <c r="C155" i="2"/>
  <c r="D155" i="2"/>
  <c r="E155" i="2"/>
  <c r="F155" i="2"/>
  <c r="G155" i="2"/>
  <c r="H155" i="2"/>
  <c r="I155" i="2"/>
  <c r="A156" i="2"/>
  <c r="B156" i="2"/>
  <c r="C156" i="2"/>
  <c r="D156" i="2"/>
  <c r="E156" i="2"/>
  <c r="F156" i="2"/>
  <c r="G156" i="2"/>
  <c r="H156" i="2"/>
  <c r="I156" i="2"/>
  <c r="A157" i="2"/>
  <c r="B157" i="2"/>
  <c r="C157" i="2"/>
  <c r="D157" i="2"/>
  <c r="E157" i="2"/>
  <c r="F157" i="2"/>
  <c r="G157" i="2"/>
  <c r="H157" i="2"/>
  <c r="I157" i="2"/>
  <c r="A158" i="2"/>
  <c r="B158" i="2"/>
  <c r="C158" i="2"/>
  <c r="D158" i="2"/>
  <c r="E158" i="2"/>
  <c r="F158" i="2"/>
  <c r="G158" i="2"/>
  <c r="H158" i="2"/>
  <c r="I158" i="2"/>
  <c r="A159" i="2"/>
  <c r="B159" i="2"/>
  <c r="C159" i="2"/>
  <c r="D159" i="2"/>
  <c r="E159" i="2"/>
  <c r="F159" i="2"/>
  <c r="G159" i="2"/>
  <c r="H159" i="2"/>
  <c r="I159" i="2"/>
  <c r="A160" i="2"/>
  <c r="B160" i="2"/>
  <c r="C160" i="2"/>
  <c r="D160" i="2"/>
  <c r="E160" i="2"/>
  <c r="F160" i="2"/>
  <c r="G160" i="2"/>
  <c r="H160" i="2"/>
  <c r="I160" i="2"/>
  <c r="A161" i="2"/>
  <c r="B161" i="2"/>
  <c r="C161" i="2"/>
  <c r="D161" i="2"/>
  <c r="E161" i="2"/>
  <c r="F161" i="2"/>
  <c r="G161" i="2"/>
  <c r="H161" i="2"/>
  <c r="I161" i="2"/>
  <c r="A162" i="2"/>
  <c r="B162" i="2"/>
  <c r="C162" i="2"/>
  <c r="D162" i="2"/>
  <c r="E162" i="2"/>
  <c r="F162" i="2"/>
  <c r="G162" i="2"/>
  <c r="H162" i="2"/>
  <c r="I162" i="2"/>
  <c r="A163" i="2"/>
  <c r="B163" i="2"/>
  <c r="C163" i="2"/>
  <c r="D163" i="2"/>
  <c r="E163" i="2"/>
  <c r="F163" i="2"/>
  <c r="G163" i="2"/>
  <c r="H163" i="2"/>
  <c r="I163" i="2"/>
  <c r="A164" i="2"/>
  <c r="B164" i="2"/>
  <c r="C164" i="2"/>
  <c r="D164" i="2"/>
  <c r="E164" i="2"/>
  <c r="F164" i="2"/>
  <c r="G164" i="2"/>
  <c r="H164" i="2"/>
  <c r="I164" i="2"/>
  <c r="A165" i="2"/>
  <c r="B165" i="2"/>
  <c r="C165" i="2"/>
  <c r="D165" i="2"/>
  <c r="E165" i="2"/>
  <c r="F165" i="2"/>
  <c r="G165" i="2"/>
  <c r="H165" i="2"/>
  <c r="I165" i="2"/>
  <c r="A166" i="2"/>
  <c r="B166" i="2"/>
  <c r="C166" i="2"/>
  <c r="D166" i="2"/>
  <c r="E166" i="2"/>
  <c r="F166" i="2"/>
  <c r="G166" i="2"/>
  <c r="H166" i="2"/>
  <c r="I166" i="2"/>
  <c r="A167" i="2"/>
  <c r="B167" i="2"/>
  <c r="C167" i="2"/>
  <c r="D167" i="2"/>
  <c r="E167" i="2"/>
  <c r="F167" i="2"/>
  <c r="G167" i="2"/>
  <c r="H167" i="2"/>
  <c r="I167" i="2"/>
  <c r="A168" i="2"/>
  <c r="B168" i="2"/>
  <c r="C168" i="2"/>
  <c r="D168" i="2"/>
  <c r="E168" i="2"/>
  <c r="F168" i="2"/>
  <c r="G168" i="2"/>
  <c r="H168" i="2"/>
  <c r="I168" i="2"/>
  <c r="A169" i="2"/>
  <c r="B169" i="2"/>
  <c r="C169" i="2"/>
  <c r="D169" i="2"/>
  <c r="E169" i="2"/>
  <c r="F169" i="2"/>
  <c r="G169" i="2"/>
  <c r="H169" i="2"/>
  <c r="I169" i="2"/>
  <c r="A170" i="2"/>
  <c r="B170" i="2"/>
  <c r="C170" i="2"/>
  <c r="D170" i="2"/>
  <c r="E170" i="2"/>
  <c r="F170" i="2"/>
  <c r="G170" i="2"/>
  <c r="H170" i="2"/>
  <c r="I170" i="2"/>
  <c r="A171" i="2"/>
  <c r="B171" i="2"/>
  <c r="C171" i="2"/>
  <c r="D171" i="2"/>
  <c r="E171" i="2"/>
  <c r="F171" i="2"/>
  <c r="G171" i="2"/>
  <c r="H171" i="2"/>
  <c r="I171" i="2"/>
  <c r="A172" i="2"/>
  <c r="B172" i="2"/>
  <c r="C172" i="2"/>
  <c r="D172" i="2"/>
  <c r="E172" i="2"/>
  <c r="F172" i="2"/>
  <c r="G172" i="2"/>
  <c r="H172" i="2"/>
  <c r="I172" i="2"/>
  <c r="A173" i="2"/>
  <c r="B173" i="2"/>
  <c r="C173" i="2"/>
  <c r="D173" i="2"/>
  <c r="E173" i="2"/>
  <c r="F173" i="2"/>
  <c r="G173" i="2"/>
  <c r="H173" i="2"/>
  <c r="I173" i="2"/>
  <c r="A174" i="2"/>
  <c r="B174" i="2"/>
  <c r="C174" i="2"/>
  <c r="D174" i="2"/>
  <c r="E174" i="2"/>
  <c r="F174" i="2"/>
  <c r="G174" i="2"/>
  <c r="H174" i="2"/>
  <c r="I174" i="2"/>
  <c r="A175" i="2"/>
  <c r="B175" i="2"/>
  <c r="C175" i="2"/>
  <c r="D175" i="2"/>
  <c r="E175" i="2"/>
  <c r="F175" i="2"/>
  <c r="G175" i="2"/>
  <c r="H175" i="2"/>
  <c r="I175" i="2"/>
  <c r="A176" i="2"/>
  <c r="B176" i="2"/>
  <c r="C176" i="2"/>
  <c r="D176" i="2"/>
  <c r="E176" i="2"/>
  <c r="F176" i="2"/>
  <c r="G176" i="2"/>
  <c r="H176" i="2"/>
  <c r="I176" i="2"/>
  <c r="A177" i="2"/>
  <c r="B177" i="2"/>
  <c r="C177" i="2"/>
  <c r="D177" i="2"/>
  <c r="E177" i="2"/>
  <c r="F177" i="2"/>
  <c r="G177" i="2"/>
  <c r="H177" i="2"/>
  <c r="I177" i="2"/>
  <c r="A178" i="2"/>
  <c r="B178" i="2"/>
  <c r="C178" i="2"/>
  <c r="D178" i="2"/>
  <c r="E178" i="2"/>
  <c r="F178" i="2"/>
  <c r="G178" i="2"/>
  <c r="H178" i="2"/>
  <c r="I178" i="2"/>
  <c r="A179" i="2"/>
  <c r="B179" i="2"/>
  <c r="C179" i="2"/>
  <c r="D179" i="2"/>
  <c r="E179" i="2"/>
  <c r="F179" i="2"/>
  <c r="G179" i="2"/>
  <c r="H179" i="2"/>
  <c r="I179" i="2"/>
  <c r="A180" i="2"/>
  <c r="B180" i="2"/>
  <c r="C180" i="2"/>
  <c r="D180" i="2"/>
  <c r="E180" i="2"/>
  <c r="F180" i="2"/>
  <c r="G180" i="2"/>
  <c r="H180" i="2"/>
  <c r="I180" i="2"/>
  <c r="A181" i="2"/>
  <c r="B181" i="2"/>
  <c r="C181" i="2"/>
  <c r="D181" i="2"/>
  <c r="E181" i="2"/>
  <c r="F181" i="2"/>
  <c r="G181" i="2"/>
  <c r="H181" i="2"/>
  <c r="I181" i="2"/>
  <c r="A182" i="2"/>
  <c r="B182" i="2"/>
  <c r="C182" i="2"/>
  <c r="D182" i="2"/>
  <c r="E182" i="2"/>
  <c r="F182" i="2"/>
  <c r="G182" i="2"/>
  <c r="H182" i="2"/>
  <c r="I182" i="2"/>
  <c r="A183" i="2"/>
  <c r="B183" i="2"/>
  <c r="C183" i="2"/>
  <c r="D183" i="2"/>
  <c r="E183" i="2"/>
  <c r="F183" i="2"/>
  <c r="G183" i="2"/>
  <c r="H183" i="2"/>
  <c r="I183" i="2"/>
  <c r="A184" i="2"/>
  <c r="B184" i="2"/>
  <c r="C184" i="2"/>
  <c r="D184" i="2"/>
  <c r="E184" i="2"/>
  <c r="F184" i="2"/>
  <c r="G184" i="2"/>
  <c r="H184" i="2"/>
  <c r="I184" i="2"/>
  <c r="A185" i="2"/>
  <c r="B185" i="2"/>
  <c r="C185" i="2"/>
  <c r="D185" i="2"/>
  <c r="E185" i="2"/>
  <c r="F185" i="2"/>
  <c r="G185" i="2"/>
  <c r="H185" i="2"/>
  <c r="I185" i="2"/>
  <c r="A186" i="2"/>
  <c r="B186" i="2"/>
  <c r="C186" i="2"/>
  <c r="D186" i="2"/>
  <c r="E186" i="2"/>
  <c r="F186" i="2"/>
  <c r="G186" i="2"/>
  <c r="H186" i="2"/>
  <c r="I186" i="2"/>
  <c r="A187" i="2"/>
  <c r="B187" i="2"/>
  <c r="C187" i="2"/>
  <c r="D187" i="2"/>
  <c r="E187" i="2"/>
  <c r="F187" i="2"/>
  <c r="G187" i="2"/>
  <c r="H187" i="2"/>
  <c r="I187" i="2"/>
  <c r="A188" i="2"/>
  <c r="B188" i="2"/>
  <c r="C188" i="2"/>
  <c r="D188" i="2"/>
  <c r="E188" i="2"/>
  <c r="F188" i="2"/>
  <c r="G188" i="2"/>
  <c r="H188" i="2"/>
  <c r="I188" i="2"/>
  <c r="A189" i="2"/>
  <c r="B189" i="2"/>
  <c r="C189" i="2"/>
  <c r="D189" i="2"/>
  <c r="E189" i="2"/>
  <c r="F189" i="2"/>
  <c r="G189" i="2"/>
  <c r="H189" i="2"/>
  <c r="I189" i="2"/>
  <c r="A190" i="2"/>
  <c r="B190" i="2"/>
  <c r="C190" i="2"/>
  <c r="D190" i="2"/>
  <c r="E190" i="2"/>
  <c r="F190" i="2"/>
  <c r="G190" i="2"/>
  <c r="H190" i="2"/>
  <c r="I190" i="2"/>
  <c r="A191" i="2"/>
  <c r="B191" i="2"/>
  <c r="C191" i="2"/>
  <c r="D191" i="2"/>
  <c r="E191" i="2"/>
  <c r="F191" i="2"/>
  <c r="G191" i="2"/>
  <c r="H191" i="2"/>
  <c r="I191" i="2"/>
  <c r="A192" i="2"/>
  <c r="B192" i="2"/>
  <c r="C192" i="2"/>
  <c r="D192" i="2"/>
  <c r="E192" i="2"/>
  <c r="F192" i="2"/>
  <c r="G192" i="2"/>
  <c r="H192" i="2"/>
  <c r="I192" i="2"/>
  <c r="A193" i="2"/>
  <c r="B193" i="2"/>
  <c r="E193" i="2"/>
  <c r="F193" i="2"/>
  <c r="G193" i="2"/>
  <c r="H193" i="2"/>
  <c r="I193" i="2"/>
  <c r="A194" i="2"/>
  <c r="B194" i="2"/>
  <c r="C194" i="2"/>
  <c r="D194" i="2"/>
  <c r="E194" i="2"/>
  <c r="F194" i="2"/>
  <c r="G194" i="2"/>
  <c r="H194" i="2"/>
  <c r="I194" i="2"/>
  <c r="A195" i="2"/>
  <c r="B195" i="2"/>
  <c r="C195" i="2"/>
  <c r="D195" i="2"/>
  <c r="E195" i="2"/>
  <c r="F195" i="2"/>
  <c r="G195" i="2"/>
  <c r="H195" i="2"/>
  <c r="A196" i="2"/>
  <c r="B196" i="2"/>
  <c r="C196" i="2"/>
  <c r="D196" i="2"/>
  <c r="E196" i="2"/>
  <c r="F196" i="2"/>
  <c r="G196" i="2"/>
  <c r="H196" i="2"/>
  <c r="I196" i="2"/>
  <c r="A197" i="2"/>
  <c r="B197" i="2"/>
  <c r="C197" i="2"/>
  <c r="D197" i="2"/>
  <c r="E197" i="2"/>
  <c r="F197" i="2"/>
  <c r="G197" i="2"/>
  <c r="H197" i="2"/>
  <c r="I197" i="2"/>
  <c r="A198" i="2"/>
  <c r="B198" i="2"/>
  <c r="C198" i="2"/>
  <c r="D198" i="2"/>
  <c r="E198" i="2"/>
  <c r="F198" i="2"/>
  <c r="G198" i="2"/>
  <c r="H198" i="2"/>
  <c r="I198" i="2"/>
  <c r="A199" i="2"/>
  <c r="B199" i="2"/>
  <c r="C199" i="2"/>
  <c r="D199" i="2"/>
  <c r="E199" i="2"/>
  <c r="F199" i="2"/>
  <c r="G199" i="2"/>
  <c r="H199" i="2"/>
  <c r="I199" i="2"/>
  <c r="A200" i="2"/>
  <c r="B200" i="2"/>
  <c r="C200" i="2"/>
  <c r="D200" i="2"/>
  <c r="E200" i="2"/>
  <c r="F200" i="2"/>
  <c r="G200" i="2"/>
  <c r="H200" i="2"/>
  <c r="I200" i="2"/>
  <c r="A201" i="2"/>
  <c r="B201" i="2"/>
  <c r="C201" i="2"/>
  <c r="D201" i="2"/>
  <c r="E201" i="2"/>
  <c r="F201" i="2"/>
  <c r="G201" i="2"/>
  <c r="H201" i="2"/>
  <c r="I201" i="2"/>
  <c r="A202" i="2"/>
  <c r="B202" i="2"/>
  <c r="C202" i="2"/>
  <c r="D202" i="2"/>
  <c r="E202" i="2"/>
  <c r="F202" i="2"/>
  <c r="G202" i="2"/>
  <c r="H202" i="2"/>
  <c r="I202" i="2"/>
  <c r="A203" i="2"/>
  <c r="B203" i="2"/>
  <c r="C203" i="2"/>
  <c r="D203" i="2"/>
  <c r="E203" i="2"/>
  <c r="F203" i="2"/>
  <c r="G203" i="2"/>
  <c r="H203" i="2"/>
  <c r="I203" i="2"/>
  <c r="A204" i="2"/>
  <c r="B204" i="2"/>
  <c r="C204" i="2"/>
  <c r="D204" i="2"/>
  <c r="E204" i="2"/>
  <c r="F204" i="2"/>
  <c r="G204" i="2"/>
  <c r="H204" i="2"/>
  <c r="I204" i="2"/>
  <c r="A205" i="2"/>
  <c r="B205" i="2"/>
  <c r="C205" i="2"/>
  <c r="D205" i="2"/>
  <c r="E205" i="2"/>
  <c r="F205" i="2"/>
  <c r="G205" i="2"/>
  <c r="H205" i="2"/>
  <c r="I205" i="2"/>
  <c r="A206" i="2"/>
  <c r="B206" i="2"/>
  <c r="C206" i="2"/>
  <c r="D206" i="2"/>
  <c r="E206" i="2"/>
  <c r="F206" i="2"/>
  <c r="G206" i="2"/>
  <c r="H206" i="2"/>
  <c r="I206" i="2"/>
  <c r="A207" i="2"/>
  <c r="B207" i="2"/>
  <c r="C207" i="2"/>
  <c r="D207" i="2"/>
  <c r="E207" i="2"/>
  <c r="F207" i="2"/>
  <c r="G207" i="2"/>
  <c r="H207" i="2"/>
  <c r="I207" i="2"/>
  <c r="A208" i="2"/>
  <c r="B208" i="2"/>
  <c r="C208" i="2"/>
  <c r="D208" i="2"/>
  <c r="E208" i="2"/>
  <c r="F208" i="2"/>
  <c r="G208" i="2"/>
  <c r="H208" i="2"/>
  <c r="I208" i="2"/>
  <c r="A209" i="2"/>
  <c r="B209" i="2"/>
  <c r="C209" i="2"/>
  <c r="D209" i="2"/>
  <c r="E209" i="2"/>
  <c r="F209" i="2"/>
  <c r="G209" i="2"/>
  <c r="H209" i="2"/>
  <c r="I209" i="2"/>
  <c r="A210" i="2"/>
  <c r="B210" i="2"/>
  <c r="C210" i="2"/>
  <c r="D210" i="2"/>
  <c r="E210" i="2"/>
  <c r="F210" i="2"/>
  <c r="G210" i="2"/>
  <c r="H210" i="2"/>
  <c r="I210" i="2"/>
  <c r="A211" i="2"/>
  <c r="B211" i="2"/>
  <c r="C211" i="2"/>
  <c r="D211" i="2"/>
  <c r="E211" i="2"/>
  <c r="F211" i="2"/>
  <c r="G211" i="2"/>
  <c r="H211" i="2"/>
  <c r="I211" i="2"/>
  <c r="A212" i="2"/>
  <c r="B212" i="2"/>
  <c r="C212" i="2"/>
  <c r="D212" i="2"/>
  <c r="E212" i="2"/>
  <c r="F212" i="2"/>
  <c r="G212" i="2"/>
  <c r="H212" i="2"/>
  <c r="I212" i="2"/>
  <c r="A213" i="2"/>
  <c r="B213" i="2"/>
  <c r="C213" i="2"/>
  <c r="D213" i="2"/>
  <c r="E213" i="2"/>
  <c r="F213" i="2"/>
  <c r="G213" i="2"/>
  <c r="H213" i="2"/>
  <c r="I213" i="2"/>
  <c r="A214" i="2"/>
  <c r="B214" i="2"/>
  <c r="C214" i="2"/>
  <c r="D214" i="2"/>
  <c r="E214" i="2"/>
  <c r="F214" i="2"/>
  <c r="G214" i="2"/>
  <c r="H214" i="2"/>
  <c r="I214" i="2"/>
  <c r="A215" i="2"/>
  <c r="B215" i="2"/>
  <c r="C215" i="2"/>
  <c r="D215" i="2"/>
  <c r="E215" i="2"/>
  <c r="F215" i="2"/>
  <c r="G215" i="2"/>
  <c r="H215" i="2"/>
  <c r="I215" i="2"/>
  <c r="A216" i="2"/>
  <c r="B216" i="2"/>
  <c r="C216" i="2"/>
  <c r="D216" i="2"/>
  <c r="E216" i="2"/>
  <c r="F216" i="2"/>
  <c r="G216" i="2"/>
  <c r="H216" i="2"/>
  <c r="I216" i="2"/>
  <c r="A217" i="2"/>
  <c r="B217" i="2"/>
  <c r="C217" i="2"/>
  <c r="D217" i="2"/>
  <c r="E217" i="2"/>
  <c r="F217" i="2"/>
  <c r="G217" i="2"/>
  <c r="H217" i="2"/>
  <c r="I217" i="2"/>
  <c r="A218" i="2"/>
  <c r="B218" i="2"/>
  <c r="C218" i="2"/>
  <c r="D218" i="2"/>
  <c r="E218" i="2"/>
  <c r="F218" i="2"/>
  <c r="G218" i="2"/>
  <c r="H218" i="2"/>
  <c r="I218" i="2"/>
  <c r="A219" i="2"/>
  <c r="B219" i="2"/>
  <c r="C219" i="2"/>
  <c r="D219" i="2"/>
  <c r="E219" i="2"/>
  <c r="F219" i="2"/>
  <c r="G219" i="2"/>
  <c r="H219" i="2"/>
  <c r="I219" i="2"/>
  <c r="A220" i="2"/>
  <c r="B220" i="2"/>
  <c r="C220" i="2"/>
  <c r="D220" i="2"/>
  <c r="E220" i="2"/>
  <c r="F220" i="2"/>
  <c r="G220" i="2"/>
  <c r="H220" i="2"/>
  <c r="I220" i="2"/>
  <c r="A221" i="2"/>
  <c r="B221" i="2"/>
  <c r="C221" i="2"/>
  <c r="D221" i="2"/>
  <c r="E221" i="2"/>
  <c r="F221" i="2"/>
  <c r="G221" i="2"/>
  <c r="H221" i="2"/>
  <c r="I221" i="2"/>
  <c r="A222" i="2"/>
  <c r="B222" i="2"/>
  <c r="C222" i="2"/>
  <c r="D222" i="2"/>
  <c r="E222" i="2"/>
  <c r="F222" i="2"/>
  <c r="G222" i="2"/>
  <c r="H222" i="2"/>
  <c r="I222" i="2"/>
  <c r="A223" i="2"/>
  <c r="B223" i="2"/>
  <c r="C223" i="2"/>
  <c r="D223" i="2"/>
  <c r="E223" i="2"/>
  <c r="F223" i="2"/>
  <c r="G223" i="2"/>
  <c r="H223" i="2"/>
  <c r="I223" i="2"/>
  <c r="A224" i="2"/>
  <c r="B224" i="2"/>
  <c r="C224" i="2"/>
  <c r="D224" i="2"/>
  <c r="E224" i="2"/>
  <c r="F224" i="2"/>
  <c r="G224" i="2"/>
  <c r="H224" i="2"/>
  <c r="I224" i="2"/>
  <c r="A225" i="2"/>
  <c r="B225" i="2"/>
  <c r="C225" i="2"/>
  <c r="D225" i="2"/>
  <c r="E225" i="2"/>
  <c r="F225" i="2"/>
  <c r="G225" i="2"/>
  <c r="H225" i="2"/>
  <c r="I225" i="2"/>
  <c r="A226" i="2"/>
  <c r="B226" i="2"/>
  <c r="C226" i="2"/>
  <c r="D226" i="2"/>
  <c r="E226" i="2"/>
  <c r="F226" i="2"/>
  <c r="G226" i="2"/>
  <c r="H226" i="2"/>
  <c r="I226" i="2"/>
  <c r="A227" i="2"/>
  <c r="B227" i="2"/>
  <c r="C227" i="2"/>
  <c r="D227" i="2"/>
  <c r="E227" i="2"/>
  <c r="F227" i="2"/>
  <c r="G227" i="2"/>
  <c r="H227" i="2"/>
  <c r="I227" i="2"/>
  <c r="A228" i="2"/>
  <c r="B228" i="2"/>
  <c r="C228" i="2"/>
  <c r="D228" i="2"/>
  <c r="E228" i="2"/>
  <c r="F228" i="2"/>
  <c r="G228" i="2"/>
  <c r="H228" i="2"/>
  <c r="I228" i="2"/>
  <c r="A229" i="2"/>
  <c r="B229" i="2"/>
  <c r="C229" i="2"/>
  <c r="D229" i="2"/>
  <c r="E229" i="2"/>
  <c r="F229" i="2"/>
  <c r="G229" i="2"/>
  <c r="H229" i="2"/>
  <c r="I229" i="2"/>
  <c r="A230" i="2"/>
  <c r="B230" i="2"/>
  <c r="C230" i="2"/>
  <c r="D230" i="2"/>
  <c r="E230" i="2"/>
  <c r="F230" i="2"/>
  <c r="G230" i="2"/>
  <c r="H230" i="2"/>
  <c r="I230" i="2"/>
  <c r="A231" i="2"/>
  <c r="B231" i="2"/>
  <c r="C231" i="2"/>
  <c r="D231" i="2"/>
  <c r="E231" i="2"/>
  <c r="F231" i="2"/>
  <c r="G231" i="2"/>
  <c r="H231" i="2"/>
  <c r="I231" i="2"/>
  <c r="A232" i="2"/>
  <c r="B232" i="2"/>
  <c r="C232" i="2"/>
  <c r="D232" i="2"/>
  <c r="E232" i="2"/>
  <c r="F232" i="2"/>
  <c r="G232" i="2"/>
  <c r="H232" i="2"/>
  <c r="I232" i="2"/>
  <c r="A233" i="2"/>
  <c r="B233" i="2"/>
  <c r="C233" i="2"/>
  <c r="D233" i="2"/>
  <c r="E233" i="2"/>
  <c r="F233" i="2"/>
  <c r="G233" i="2"/>
  <c r="H233" i="2"/>
  <c r="I233" i="2"/>
  <c r="A234" i="2"/>
  <c r="B234" i="2"/>
  <c r="C234" i="2"/>
  <c r="D234" i="2"/>
  <c r="E234" i="2"/>
  <c r="F234" i="2"/>
  <c r="G234" i="2"/>
  <c r="H234" i="2"/>
  <c r="I234" i="2"/>
  <c r="A235" i="2"/>
  <c r="B235" i="2"/>
  <c r="C235" i="2"/>
  <c r="D235" i="2"/>
  <c r="E235" i="2"/>
  <c r="F235" i="2"/>
  <c r="G235" i="2"/>
  <c r="H235" i="2"/>
  <c r="I235" i="2"/>
  <c r="A236" i="2"/>
  <c r="B236" i="2"/>
  <c r="C236" i="2"/>
  <c r="D236" i="2"/>
  <c r="E236" i="2"/>
  <c r="F236" i="2"/>
  <c r="G236" i="2"/>
  <c r="H236" i="2"/>
  <c r="I236" i="2"/>
  <c r="A237" i="2"/>
  <c r="B237" i="2"/>
  <c r="C237" i="2"/>
  <c r="D237" i="2"/>
  <c r="E237" i="2"/>
  <c r="F237" i="2"/>
  <c r="G237" i="2"/>
  <c r="H237" i="2"/>
  <c r="I237" i="2"/>
  <c r="A238" i="2"/>
  <c r="B238" i="2"/>
  <c r="C238" i="2"/>
  <c r="D238" i="2"/>
  <c r="E238" i="2"/>
  <c r="F238" i="2"/>
  <c r="G238" i="2"/>
  <c r="H238" i="2"/>
  <c r="I238" i="2"/>
  <c r="A239" i="2"/>
  <c r="B239" i="2"/>
  <c r="C239" i="2"/>
  <c r="D239" i="2"/>
  <c r="E239" i="2"/>
  <c r="F239" i="2"/>
  <c r="G239" i="2"/>
  <c r="H239" i="2"/>
  <c r="I239" i="2"/>
  <c r="A240" i="2"/>
  <c r="B240" i="2"/>
  <c r="C240" i="2"/>
  <c r="D240" i="2"/>
  <c r="E240" i="2"/>
  <c r="F240" i="2"/>
  <c r="G240" i="2"/>
  <c r="H240" i="2"/>
  <c r="I240" i="2"/>
  <c r="A241" i="2"/>
  <c r="B241" i="2"/>
  <c r="C241" i="2"/>
  <c r="D241" i="2"/>
  <c r="E241" i="2"/>
  <c r="F241" i="2"/>
  <c r="G241" i="2"/>
  <c r="H241" i="2"/>
  <c r="I241" i="2"/>
  <c r="A242" i="2"/>
  <c r="B242" i="2"/>
  <c r="C242" i="2"/>
  <c r="D242" i="2"/>
  <c r="E242" i="2"/>
  <c r="F242" i="2"/>
  <c r="G242" i="2"/>
  <c r="H242" i="2"/>
  <c r="I242" i="2"/>
  <c r="A243" i="2"/>
  <c r="B243" i="2"/>
  <c r="C243" i="2"/>
  <c r="D243" i="2"/>
  <c r="E243" i="2"/>
  <c r="F243" i="2"/>
  <c r="G243" i="2"/>
  <c r="H243" i="2"/>
  <c r="I243" i="2"/>
  <c r="A244" i="2"/>
  <c r="B244" i="2"/>
  <c r="C244" i="2"/>
  <c r="D244" i="2"/>
  <c r="E244" i="2"/>
  <c r="F244" i="2"/>
  <c r="G244" i="2"/>
  <c r="H244" i="2"/>
  <c r="I244" i="2"/>
  <c r="A245" i="2"/>
  <c r="B245" i="2"/>
  <c r="C245" i="2"/>
  <c r="D245" i="2"/>
  <c r="E245" i="2"/>
  <c r="F245" i="2"/>
  <c r="G245" i="2"/>
  <c r="H245" i="2"/>
  <c r="I245" i="2"/>
  <c r="A246" i="2"/>
  <c r="B246" i="2"/>
  <c r="C246" i="2"/>
  <c r="D246" i="2"/>
  <c r="E246" i="2"/>
  <c r="F246" i="2"/>
  <c r="G246" i="2"/>
  <c r="H246" i="2"/>
  <c r="I246" i="2"/>
  <c r="A247" i="2"/>
  <c r="B247" i="2"/>
  <c r="C247" i="2"/>
  <c r="D247" i="2"/>
  <c r="E247" i="2"/>
  <c r="F247" i="2"/>
  <c r="G247" i="2"/>
  <c r="H247" i="2"/>
  <c r="I247" i="2"/>
  <c r="A248" i="2"/>
  <c r="B248" i="2"/>
  <c r="C248" i="2"/>
  <c r="D248" i="2"/>
  <c r="E248" i="2"/>
  <c r="F248" i="2"/>
  <c r="G248" i="2"/>
  <c r="H248" i="2"/>
  <c r="I248" i="2"/>
  <c r="A249" i="2"/>
  <c r="B249" i="2"/>
  <c r="C249" i="2"/>
  <c r="D249" i="2"/>
  <c r="E249" i="2"/>
  <c r="F249" i="2"/>
  <c r="G249" i="2"/>
  <c r="H249" i="2"/>
  <c r="I249" i="2"/>
  <c r="A250" i="2"/>
  <c r="B250" i="2"/>
  <c r="C250" i="2"/>
  <c r="D250" i="2"/>
  <c r="E250" i="2"/>
  <c r="F250" i="2"/>
  <c r="G250" i="2"/>
  <c r="H250" i="2"/>
  <c r="I250" i="2"/>
  <c r="A251" i="2"/>
  <c r="B251" i="2"/>
  <c r="C251" i="2"/>
  <c r="D251" i="2"/>
  <c r="E251" i="2"/>
  <c r="F251" i="2"/>
  <c r="G251" i="2"/>
  <c r="H251" i="2"/>
  <c r="I251" i="2"/>
  <c r="A252" i="2"/>
  <c r="B252" i="2"/>
  <c r="C252" i="2"/>
  <c r="D252" i="2"/>
  <c r="E252" i="2"/>
  <c r="F252" i="2"/>
  <c r="G252" i="2"/>
  <c r="H252" i="2"/>
  <c r="I252" i="2"/>
  <c r="A253" i="2"/>
  <c r="B253" i="2"/>
  <c r="C253" i="2"/>
  <c r="D253" i="2"/>
  <c r="E253" i="2"/>
  <c r="F253" i="2"/>
  <c r="G253" i="2"/>
  <c r="H253" i="2"/>
  <c r="I253" i="2"/>
  <c r="A254" i="2"/>
  <c r="B254" i="2"/>
  <c r="C254" i="2"/>
  <c r="D254" i="2"/>
  <c r="E254" i="2"/>
  <c r="F254" i="2"/>
  <c r="G254" i="2"/>
  <c r="H254" i="2"/>
  <c r="I254" i="2"/>
  <c r="A255" i="2"/>
  <c r="B255" i="2"/>
  <c r="C255" i="2"/>
  <c r="D255" i="2"/>
  <c r="E255" i="2"/>
  <c r="F255" i="2"/>
  <c r="G255" i="2"/>
  <c r="H255" i="2"/>
  <c r="I255" i="2"/>
  <c r="A256" i="2"/>
  <c r="B256" i="2"/>
  <c r="C256" i="2"/>
  <c r="D256" i="2"/>
  <c r="E256" i="2"/>
  <c r="F256" i="2"/>
  <c r="G256" i="2"/>
  <c r="H256" i="2"/>
  <c r="I256" i="2"/>
  <c r="A257" i="2"/>
  <c r="B257" i="2"/>
  <c r="C257" i="2"/>
  <c r="D257" i="2"/>
  <c r="E257" i="2"/>
  <c r="F257" i="2"/>
  <c r="G257" i="2"/>
  <c r="H257" i="2"/>
  <c r="I257" i="2"/>
  <c r="A258" i="2"/>
  <c r="B258" i="2"/>
  <c r="C258" i="2"/>
  <c r="D258" i="2"/>
  <c r="E258" i="2"/>
  <c r="F258" i="2"/>
  <c r="G258" i="2"/>
  <c r="H258" i="2"/>
  <c r="I258" i="2"/>
  <c r="A259" i="2"/>
  <c r="B259" i="2"/>
  <c r="C259" i="2"/>
  <c r="D259" i="2"/>
  <c r="E259" i="2"/>
  <c r="F259" i="2"/>
  <c r="G259" i="2"/>
  <c r="H259" i="2"/>
  <c r="I259" i="2"/>
  <c r="A260" i="2"/>
  <c r="B260" i="2"/>
  <c r="C260" i="2"/>
  <c r="D260" i="2"/>
  <c r="E260" i="2"/>
  <c r="F260" i="2"/>
  <c r="G260" i="2"/>
  <c r="H260" i="2"/>
  <c r="I260" i="2"/>
  <c r="A261" i="2"/>
  <c r="B261" i="2"/>
  <c r="C261" i="2"/>
  <c r="D261" i="2"/>
  <c r="E261" i="2"/>
  <c r="F261" i="2"/>
  <c r="G261" i="2"/>
  <c r="H261" i="2"/>
  <c r="I261" i="2"/>
  <c r="A262" i="2"/>
  <c r="B262" i="2"/>
  <c r="C262" i="2"/>
  <c r="D262" i="2"/>
  <c r="E262" i="2"/>
  <c r="F262" i="2"/>
  <c r="G262" i="2"/>
  <c r="H262" i="2"/>
  <c r="I262" i="2"/>
  <c r="A263" i="2"/>
  <c r="B263" i="2"/>
  <c r="C263" i="2"/>
  <c r="D263" i="2"/>
  <c r="E263" i="2"/>
  <c r="F263" i="2"/>
  <c r="G263" i="2"/>
  <c r="H263" i="2"/>
  <c r="I263" i="2"/>
  <c r="A264" i="2"/>
  <c r="B264" i="2"/>
  <c r="C264" i="2"/>
  <c r="D264" i="2"/>
  <c r="E264" i="2"/>
  <c r="F264" i="2"/>
  <c r="G264" i="2"/>
  <c r="H264" i="2"/>
  <c r="I264" i="2"/>
  <c r="A265" i="2"/>
  <c r="B265" i="2"/>
  <c r="C265" i="2"/>
  <c r="D265" i="2"/>
  <c r="E265" i="2"/>
  <c r="F265" i="2"/>
  <c r="G265" i="2"/>
  <c r="H265" i="2"/>
  <c r="I265" i="2"/>
  <c r="A266" i="2"/>
  <c r="B266" i="2"/>
  <c r="C266" i="2"/>
  <c r="D266" i="2"/>
  <c r="E266" i="2"/>
  <c r="F266" i="2"/>
  <c r="G266" i="2"/>
  <c r="H266" i="2"/>
  <c r="I266" i="2"/>
  <c r="A267" i="2"/>
  <c r="B267" i="2"/>
  <c r="C267" i="2"/>
  <c r="D267" i="2"/>
  <c r="E267" i="2"/>
  <c r="F267" i="2"/>
  <c r="G267" i="2"/>
  <c r="H267" i="2"/>
  <c r="I267" i="2"/>
  <c r="A268" i="2"/>
  <c r="B268" i="2"/>
  <c r="C268" i="2"/>
  <c r="D268" i="2"/>
  <c r="E268" i="2"/>
  <c r="F268" i="2"/>
  <c r="G268" i="2"/>
  <c r="H268" i="2"/>
  <c r="I268" i="2"/>
  <c r="A269" i="2"/>
  <c r="B269" i="2"/>
  <c r="C269" i="2"/>
  <c r="D269" i="2"/>
  <c r="E269" i="2"/>
  <c r="F269" i="2"/>
  <c r="G269" i="2"/>
  <c r="H269" i="2"/>
  <c r="I269" i="2"/>
  <c r="A270" i="2"/>
  <c r="B270" i="2"/>
  <c r="C270" i="2"/>
  <c r="D270" i="2"/>
  <c r="E270" i="2"/>
  <c r="F270" i="2"/>
  <c r="G270" i="2"/>
  <c r="H270" i="2"/>
  <c r="I270" i="2"/>
  <c r="A271" i="2"/>
  <c r="B271" i="2"/>
  <c r="C271" i="2"/>
  <c r="D271" i="2"/>
  <c r="E271" i="2"/>
  <c r="F271" i="2"/>
  <c r="G271" i="2"/>
  <c r="H271" i="2"/>
  <c r="I271" i="2"/>
  <c r="A272" i="2"/>
  <c r="B272" i="2"/>
  <c r="C272" i="2"/>
  <c r="D272" i="2"/>
  <c r="E272" i="2"/>
  <c r="F272" i="2"/>
  <c r="G272" i="2"/>
  <c r="H272" i="2"/>
  <c r="I272" i="2"/>
  <c r="A273" i="2"/>
  <c r="B273" i="2"/>
  <c r="C273" i="2"/>
  <c r="D273" i="2"/>
  <c r="E273" i="2"/>
  <c r="F273" i="2"/>
  <c r="G273" i="2"/>
  <c r="H273" i="2"/>
  <c r="I273" i="2"/>
  <c r="A274" i="2"/>
  <c r="B274" i="2"/>
  <c r="C274" i="2"/>
  <c r="D274" i="2"/>
  <c r="E274" i="2"/>
  <c r="F274" i="2"/>
  <c r="G274" i="2"/>
  <c r="H274" i="2"/>
  <c r="I274" i="2"/>
  <c r="A275" i="2"/>
  <c r="B275" i="2"/>
  <c r="C275" i="2"/>
  <c r="D275" i="2"/>
  <c r="E275" i="2"/>
  <c r="F275" i="2"/>
  <c r="G275" i="2"/>
  <c r="H275" i="2"/>
  <c r="I275" i="2"/>
  <c r="A276" i="2"/>
  <c r="B276" i="2"/>
  <c r="C276" i="2"/>
  <c r="D276" i="2"/>
  <c r="E276" i="2"/>
  <c r="F276" i="2"/>
  <c r="G276" i="2"/>
  <c r="H276" i="2"/>
  <c r="I276" i="2"/>
  <c r="A277" i="2"/>
  <c r="B277" i="2"/>
  <c r="C277" i="2"/>
  <c r="D277" i="2"/>
  <c r="E277" i="2"/>
  <c r="F277" i="2"/>
  <c r="G277" i="2"/>
  <c r="H277" i="2"/>
  <c r="I277" i="2"/>
  <c r="A278" i="2"/>
  <c r="B278" i="2"/>
  <c r="C278" i="2"/>
  <c r="D278" i="2"/>
  <c r="E278" i="2"/>
  <c r="F278" i="2"/>
  <c r="G278" i="2"/>
  <c r="H278" i="2"/>
  <c r="I278" i="2"/>
  <c r="A279" i="2"/>
  <c r="B279" i="2"/>
  <c r="C279" i="2"/>
  <c r="D279" i="2"/>
  <c r="E279" i="2"/>
  <c r="F279" i="2"/>
  <c r="G279" i="2"/>
  <c r="H279" i="2"/>
  <c r="I279" i="2"/>
  <c r="A280" i="2"/>
  <c r="B280" i="2"/>
  <c r="C280" i="2"/>
  <c r="D280" i="2"/>
  <c r="E280" i="2"/>
  <c r="F280" i="2"/>
  <c r="G280" i="2"/>
  <c r="I280" i="2"/>
  <c r="A281" i="2"/>
  <c r="B281" i="2"/>
  <c r="C281" i="2"/>
  <c r="D281" i="2"/>
  <c r="E281" i="2"/>
  <c r="F281" i="2"/>
  <c r="G281" i="2"/>
  <c r="H281" i="2"/>
  <c r="I281" i="2"/>
  <c r="A282" i="2"/>
  <c r="B282" i="2"/>
  <c r="C282" i="2"/>
  <c r="D282" i="2"/>
  <c r="E282" i="2"/>
  <c r="F282" i="2"/>
  <c r="G282" i="2"/>
  <c r="H282" i="2"/>
  <c r="I282" i="2"/>
  <c r="A283" i="2"/>
  <c r="B283" i="2"/>
  <c r="C283" i="2"/>
  <c r="D283" i="2"/>
  <c r="E283" i="2"/>
  <c r="F283" i="2"/>
  <c r="G283" i="2"/>
  <c r="H283" i="2"/>
  <c r="I283" i="2"/>
  <c r="A284" i="2"/>
  <c r="B284" i="2"/>
  <c r="C284" i="2"/>
  <c r="D284" i="2"/>
  <c r="E284" i="2"/>
  <c r="F284" i="2"/>
  <c r="G284" i="2"/>
  <c r="H284" i="2"/>
  <c r="I284" i="2"/>
  <c r="A285" i="2"/>
  <c r="B285" i="2"/>
  <c r="C285" i="2"/>
  <c r="D285" i="2"/>
  <c r="E285" i="2"/>
  <c r="F285" i="2"/>
  <c r="G285" i="2"/>
  <c r="H285" i="2"/>
  <c r="I285" i="2"/>
  <c r="A286" i="2"/>
  <c r="B286" i="2"/>
  <c r="C286" i="2"/>
  <c r="D286" i="2"/>
  <c r="E286" i="2"/>
  <c r="F286" i="2"/>
  <c r="G286" i="2"/>
  <c r="H286" i="2"/>
  <c r="I286" i="2"/>
  <c r="A287" i="2"/>
  <c r="B287" i="2"/>
  <c r="C287" i="2"/>
  <c r="D287" i="2"/>
  <c r="E287" i="2"/>
  <c r="F287" i="2"/>
  <c r="G287" i="2"/>
  <c r="H287" i="2"/>
  <c r="I287" i="2"/>
  <c r="A288" i="2"/>
  <c r="B288" i="2"/>
  <c r="C288" i="2"/>
  <c r="D288" i="2"/>
  <c r="E288" i="2"/>
  <c r="F288" i="2"/>
  <c r="G288" i="2"/>
  <c r="H288" i="2"/>
  <c r="I288" i="2"/>
  <c r="A289" i="2"/>
  <c r="B289" i="2"/>
  <c r="C289" i="2"/>
  <c r="D289" i="2"/>
  <c r="E289" i="2"/>
  <c r="F289" i="2"/>
  <c r="G289" i="2"/>
  <c r="H289" i="2"/>
  <c r="I289" i="2"/>
  <c r="A290" i="2"/>
  <c r="B290" i="2"/>
  <c r="C290" i="2"/>
  <c r="D290" i="2"/>
  <c r="E290" i="2"/>
  <c r="F290" i="2"/>
  <c r="G290" i="2"/>
  <c r="H290" i="2"/>
  <c r="I290" i="2"/>
  <c r="A291" i="2"/>
  <c r="B291" i="2"/>
  <c r="C291" i="2"/>
  <c r="D291" i="2"/>
  <c r="E291" i="2"/>
  <c r="F291" i="2"/>
  <c r="G291" i="2"/>
  <c r="H291" i="2"/>
  <c r="I291" i="2"/>
  <c r="A292" i="2"/>
  <c r="B292" i="2"/>
  <c r="C292" i="2"/>
  <c r="D292" i="2"/>
  <c r="E292" i="2"/>
  <c r="F292" i="2"/>
  <c r="G292" i="2"/>
  <c r="H292" i="2"/>
  <c r="I292" i="2"/>
  <c r="A293" i="2"/>
  <c r="B293" i="2"/>
  <c r="C293" i="2"/>
  <c r="D293" i="2"/>
  <c r="E293" i="2"/>
  <c r="F293" i="2"/>
  <c r="G293" i="2"/>
  <c r="H293" i="2"/>
  <c r="I293" i="2"/>
  <c r="A294" i="2"/>
  <c r="B294" i="2"/>
  <c r="C294" i="2"/>
  <c r="D294" i="2"/>
  <c r="E294" i="2"/>
  <c r="F294" i="2"/>
  <c r="G294" i="2"/>
  <c r="H294" i="2"/>
  <c r="I294" i="2"/>
  <c r="A295" i="2"/>
  <c r="B295" i="2"/>
  <c r="C295" i="2"/>
  <c r="D295" i="2"/>
  <c r="E295" i="2"/>
  <c r="F295" i="2"/>
  <c r="G295" i="2"/>
  <c r="H295" i="2"/>
  <c r="I295" i="2"/>
  <c r="A296" i="2"/>
  <c r="B296" i="2"/>
  <c r="C296" i="2"/>
  <c r="D296" i="2"/>
  <c r="E296" i="2"/>
  <c r="F296" i="2"/>
  <c r="G296" i="2"/>
  <c r="H296" i="2"/>
  <c r="I296" i="2"/>
  <c r="A297" i="2"/>
  <c r="B297" i="2"/>
  <c r="C297" i="2"/>
  <c r="D297" i="2"/>
  <c r="E297" i="2"/>
  <c r="F297" i="2"/>
  <c r="G297" i="2"/>
  <c r="H297" i="2"/>
  <c r="I297" i="2"/>
  <c r="A298" i="2"/>
  <c r="B298" i="2"/>
  <c r="C298" i="2"/>
  <c r="D298" i="2"/>
  <c r="E298" i="2"/>
  <c r="F298" i="2"/>
  <c r="G298" i="2"/>
  <c r="H298" i="2"/>
  <c r="I298" i="2"/>
  <c r="A299" i="2"/>
  <c r="B299" i="2"/>
  <c r="C299" i="2"/>
  <c r="D299" i="2"/>
  <c r="E299" i="2"/>
  <c r="F299" i="2"/>
  <c r="G299" i="2"/>
  <c r="H299" i="2"/>
  <c r="I299" i="2"/>
  <c r="A300" i="2"/>
  <c r="B300" i="2"/>
  <c r="C300" i="2"/>
  <c r="D300" i="2"/>
  <c r="E300" i="2"/>
  <c r="F300" i="2"/>
  <c r="G300" i="2"/>
  <c r="H300" i="2"/>
  <c r="I300" i="2"/>
  <c r="A301" i="2"/>
  <c r="B301" i="2"/>
  <c r="C301" i="2"/>
  <c r="D301" i="2"/>
  <c r="E301" i="2"/>
  <c r="F301" i="2"/>
  <c r="G301" i="2"/>
  <c r="H301" i="2"/>
  <c r="I301" i="2"/>
  <c r="A302" i="2"/>
  <c r="B302" i="2"/>
  <c r="C302" i="2"/>
  <c r="D302" i="2"/>
  <c r="E302" i="2"/>
  <c r="F302" i="2"/>
  <c r="G302" i="2"/>
  <c r="H302" i="2"/>
  <c r="I302" i="2"/>
  <c r="A303" i="2"/>
  <c r="B303" i="2"/>
  <c r="C303" i="2"/>
  <c r="D303" i="2"/>
  <c r="E303" i="2"/>
  <c r="F303" i="2"/>
  <c r="G303" i="2"/>
  <c r="H303" i="2"/>
  <c r="I303" i="2"/>
  <c r="A304" i="2"/>
  <c r="B304" i="2"/>
  <c r="C304" i="2"/>
  <c r="D304" i="2"/>
  <c r="E304" i="2"/>
  <c r="F304" i="2"/>
  <c r="G304" i="2"/>
  <c r="H304" i="2"/>
  <c r="I304" i="2"/>
  <c r="A305" i="2"/>
  <c r="B305" i="2"/>
  <c r="C305" i="2"/>
  <c r="D305" i="2"/>
  <c r="E305" i="2"/>
  <c r="F305" i="2"/>
  <c r="G305" i="2"/>
  <c r="H305" i="2"/>
  <c r="I305" i="2"/>
  <c r="A306" i="2"/>
  <c r="B306" i="2"/>
  <c r="C306" i="2"/>
  <c r="D306" i="2"/>
  <c r="E306" i="2"/>
  <c r="F306" i="2"/>
  <c r="G306" i="2"/>
  <c r="H306" i="2"/>
  <c r="I306" i="2"/>
  <c r="A307" i="2"/>
  <c r="B307" i="2"/>
  <c r="C307" i="2"/>
  <c r="D307" i="2"/>
  <c r="E307" i="2"/>
  <c r="F307" i="2"/>
  <c r="G307" i="2"/>
  <c r="H307" i="2"/>
  <c r="I307" i="2"/>
  <c r="A308" i="2"/>
  <c r="B308" i="2"/>
  <c r="C308" i="2"/>
  <c r="D308" i="2"/>
  <c r="E308" i="2"/>
  <c r="F308" i="2"/>
  <c r="G308" i="2"/>
  <c r="H308" i="2"/>
  <c r="I308" i="2"/>
  <c r="A309" i="2"/>
  <c r="B309" i="2"/>
  <c r="C309" i="2"/>
  <c r="D309" i="2"/>
  <c r="E309" i="2"/>
  <c r="F309" i="2"/>
  <c r="G309" i="2"/>
  <c r="H309" i="2"/>
  <c r="I309" i="2"/>
  <c r="A310" i="2"/>
  <c r="B310" i="2"/>
  <c r="C310" i="2"/>
  <c r="D310" i="2"/>
  <c r="E310" i="2"/>
  <c r="F310" i="2"/>
  <c r="G310" i="2"/>
  <c r="H310" i="2"/>
  <c r="I310" i="2"/>
  <c r="A311" i="2"/>
  <c r="B311" i="2"/>
  <c r="C311" i="2"/>
  <c r="D311" i="2"/>
  <c r="E311" i="2"/>
  <c r="F311" i="2"/>
  <c r="G311" i="2"/>
  <c r="H311" i="2"/>
  <c r="I311" i="2"/>
  <c r="A312" i="2"/>
  <c r="B312" i="2"/>
  <c r="C312" i="2"/>
  <c r="D312" i="2"/>
  <c r="E312" i="2"/>
  <c r="F312" i="2"/>
  <c r="G312" i="2"/>
  <c r="H312" i="2"/>
  <c r="I312" i="2"/>
  <c r="A313" i="2"/>
  <c r="B313" i="2"/>
  <c r="C313" i="2"/>
  <c r="D313" i="2"/>
  <c r="E313" i="2"/>
  <c r="F313" i="2"/>
  <c r="G313" i="2"/>
  <c r="H313" i="2"/>
  <c r="I313" i="2"/>
  <c r="A314" i="2"/>
  <c r="B314" i="2"/>
  <c r="C314" i="2"/>
  <c r="D314" i="2"/>
  <c r="E314" i="2"/>
  <c r="F314" i="2"/>
  <c r="G314" i="2"/>
  <c r="H314" i="2"/>
  <c r="I314" i="2"/>
  <c r="A315" i="2"/>
  <c r="B315" i="2"/>
  <c r="C315" i="2"/>
  <c r="D315" i="2"/>
  <c r="E315" i="2"/>
  <c r="F315" i="2"/>
  <c r="G315" i="2"/>
  <c r="H315" i="2"/>
  <c r="I315" i="2"/>
  <c r="A316" i="2"/>
  <c r="B316" i="2"/>
  <c r="C316" i="2"/>
  <c r="D316" i="2"/>
  <c r="E316" i="2"/>
  <c r="F316" i="2"/>
  <c r="G316" i="2"/>
  <c r="H316" i="2"/>
  <c r="I316" i="2"/>
  <c r="A317" i="2"/>
  <c r="B317" i="2"/>
  <c r="C317" i="2"/>
  <c r="D317" i="2"/>
  <c r="E317" i="2"/>
  <c r="F317" i="2"/>
  <c r="G317" i="2"/>
  <c r="H317" i="2"/>
  <c r="I317" i="2"/>
  <c r="A318" i="2"/>
  <c r="B318" i="2"/>
  <c r="C318" i="2"/>
  <c r="D318" i="2"/>
  <c r="E318" i="2"/>
  <c r="F318" i="2"/>
  <c r="G318" i="2"/>
  <c r="H318" i="2"/>
  <c r="I318" i="2"/>
  <c r="A319" i="2"/>
  <c r="B319" i="2"/>
  <c r="C319" i="2"/>
  <c r="D319" i="2"/>
  <c r="E319" i="2"/>
  <c r="F319" i="2"/>
  <c r="G319" i="2"/>
  <c r="H319" i="2"/>
  <c r="I319" i="2"/>
  <c r="A320" i="2"/>
  <c r="B320" i="2"/>
  <c r="C320" i="2"/>
  <c r="D320" i="2"/>
  <c r="E320" i="2"/>
  <c r="F320" i="2"/>
  <c r="G320" i="2"/>
  <c r="H320" i="2"/>
  <c r="I320" i="2"/>
  <c r="A321" i="2"/>
  <c r="B321" i="2"/>
  <c r="C321" i="2"/>
  <c r="D321" i="2"/>
  <c r="E321" i="2"/>
  <c r="F321" i="2"/>
  <c r="G321" i="2"/>
  <c r="H321" i="2"/>
  <c r="I321" i="2"/>
  <c r="A322" i="2"/>
  <c r="B322" i="2"/>
  <c r="C322" i="2"/>
  <c r="D322" i="2"/>
  <c r="E322" i="2"/>
  <c r="F322" i="2"/>
  <c r="G322" i="2"/>
  <c r="H322" i="2"/>
  <c r="I322" i="2"/>
  <c r="A323" i="2"/>
  <c r="B323" i="2"/>
  <c r="C323" i="2"/>
  <c r="D323" i="2"/>
  <c r="E323" i="2"/>
  <c r="F323" i="2"/>
  <c r="G323" i="2"/>
  <c r="H323" i="2"/>
  <c r="I323" i="2"/>
  <c r="A324" i="2"/>
  <c r="B324" i="2"/>
  <c r="C324" i="2"/>
  <c r="D324" i="2"/>
  <c r="E324" i="2"/>
  <c r="F324" i="2"/>
  <c r="G324" i="2"/>
  <c r="H324" i="2"/>
  <c r="I324" i="2"/>
  <c r="A325" i="2"/>
  <c r="B325" i="2"/>
  <c r="C325" i="2"/>
  <c r="D325" i="2"/>
  <c r="E325" i="2"/>
  <c r="F325" i="2"/>
  <c r="G325" i="2"/>
  <c r="H325" i="2"/>
  <c r="I325" i="2"/>
  <c r="A326" i="2"/>
  <c r="B326" i="2"/>
  <c r="C326" i="2"/>
  <c r="D326" i="2"/>
  <c r="E326" i="2"/>
  <c r="F326" i="2"/>
  <c r="G326" i="2"/>
  <c r="H326" i="2"/>
  <c r="I326" i="2"/>
  <c r="A327" i="2"/>
  <c r="B327" i="2"/>
  <c r="C327" i="2"/>
  <c r="D327" i="2"/>
  <c r="E327" i="2"/>
  <c r="F327" i="2"/>
  <c r="G327" i="2"/>
  <c r="H327" i="2"/>
  <c r="I327" i="2"/>
  <c r="A328" i="2"/>
  <c r="B328" i="2"/>
  <c r="C328" i="2"/>
  <c r="D328" i="2"/>
  <c r="E328" i="2"/>
  <c r="F328" i="2"/>
  <c r="G328" i="2"/>
  <c r="H328" i="2"/>
  <c r="I328" i="2"/>
  <c r="A329" i="2"/>
  <c r="B329" i="2"/>
  <c r="C329" i="2"/>
  <c r="D329" i="2"/>
  <c r="E329" i="2"/>
  <c r="F329" i="2"/>
  <c r="G329" i="2"/>
  <c r="H329" i="2"/>
  <c r="I329" i="2"/>
  <c r="A330" i="2"/>
  <c r="B330" i="2"/>
  <c r="C330" i="2"/>
  <c r="D330" i="2"/>
  <c r="E330" i="2"/>
  <c r="F330" i="2"/>
  <c r="G330" i="2"/>
  <c r="H330" i="2"/>
  <c r="I330" i="2"/>
  <c r="A331" i="2"/>
  <c r="B331" i="2"/>
  <c r="C331" i="2"/>
  <c r="D331" i="2"/>
  <c r="E331" i="2"/>
  <c r="F331" i="2"/>
  <c r="G331" i="2"/>
  <c r="H331" i="2"/>
  <c r="I331" i="2"/>
  <c r="A332" i="2"/>
  <c r="B332" i="2"/>
  <c r="C332" i="2"/>
  <c r="D332" i="2"/>
  <c r="E332" i="2"/>
  <c r="F332" i="2"/>
  <c r="G332" i="2"/>
  <c r="H332" i="2"/>
  <c r="I332" i="2"/>
  <c r="A333" i="2"/>
  <c r="B333" i="2"/>
  <c r="C333" i="2"/>
  <c r="D333" i="2"/>
  <c r="E333" i="2"/>
  <c r="F333" i="2"/>
  <c r="G333" i="2"/>
  <c r="H333" i="2"/>
  <c r="I333" i="2"/>
  <c r="A334" i="2"/>
  <c r="B334" i="2"/>
  <c r="C334" i="2"/>
  <c r="D334" i="2"/>
  <c r="E334" i="2"/>
  <c r="F334" i="2"/>
  <c r="G334" i="2"/>
  <c r="H334" i="2"/>
  <c r="I334" i="2"/>
  <c r="A335" i="2"/>
  <c r="B335" i="2"/>
  <c r="C335" i="2"/>
  <c r="D335" i="2"/>
  <c r="E335" i="2"/>
  <c r="F335" i="2"/>
  <c r="G335" i="2"/>
  <c r="H335" i="2"/>
  <c r="I335" i="2"/>
  <c r="A336" i="2"/>
  <c r="B336" i="2"/>
  <c r="C336" i="2"/>
  <c r="D336" i="2"/>
  <c r="E336" i="2"/>
  <c r="F336" i="2"/>
  <c r="G336" i="2"/>
  <c r="H336" i="2"/>
  <c r="I336" i="2"/>
  <c r="A337" i="2"/>
  <c r="B337" i="2"/>
  <c r="C337" i="2"/>
  <c r="D337" i="2"/>
  <c r="E337" i="2"/>
  <c r="F337" i="2"/>
  <c r="G337" i="2"/>
  <c r="H337" i="2"/>
  <c r="I337" i="2"/>
  <c r="A338" i="2"/>
  <c r="B338" i="2"/>
  <c r="C338" i="2"/>
  <c r="D338" i="2"/>
  <c r="E338" i="2"/>
  <c r="F338" i="2"/>
  <c r="G338" i="2"/>
  <c r="H338" i="2"/>
  <c r="I338" i="2"/>
  <c r="A339" i="2"/>
  <c r="B339" i="2"/>
  <c r="C339" i="2"/>
  <c r="D339" i="2"/>
  <c r="E339" i="2"/>
  <c r="F339" i="2"/>
  <c r="G339" i="2"/>
  <c r="H339" i="2"/>
  <c r="I339" i="2"/>
  <c r="A340" i="2"/>
  <c r="B340" i="2"/>
  <c r="C340" i="2"/>
  <c r="D340" i="2"/>
  <c r="E340" i="2"/>
  <c r="F340" i="2"/>
  <c r="G340" i="2"/>
  <c r="H340" i="2"/>
  <c r="I340" i="2"/>
  <c r="A341" i="2"/>
  <c r="B341" i="2"/>
  <c r="C341" i="2"/>
  <c r="D341" i="2"/>
  <c r="E341" i="2"/>
  <c r="F341" i="2"/>
  <c r="G341" i="2"/>
  <c r="H341" i="2"/>
  <c r="I341" i="2"/>
  <c r="A342" i="2"/>
  <c r="B342" i="2"/>
  <c r="C342" i="2"/>
  <c r="D342" i="2"/>
  <c r="E342" i="2"/>
  <c r="F342" i="2"/>
  <c r="G342" i="2"/>
  <c r="H342" i="2"/>
  <c r="I342" i="2"/>
  <c r="A343" i="2"/>
  <c r="B343" i="2"/>
  <c r="C343" i="2"/>
  <c r="D343" i="2"/>
  <c r="E343" i="2"/>
  <c r="F343" i="2"/>
  <c r="G343" i="2"/>
  <c r="H343" i="2"/>
  <c r="I343" i="2"/>
  <c r="A344" i="2"/>
  <c r="B344" i="2"/>
  <c r="C344" i="2"/>
  <c r="D344" i="2"/>
  <c r="E344" i="2"/>
  <c r="F344" i="2"/>
  <c r="G344" i="2"/>
  <c r="H344" i="2"/>
  <c r="I344" i="2"/>
  <c r="A345" i="2"/>
  <c r="B345" i="2"/>
  <c r="C345" i="2"/>
  <c r="D345" i="2"/>
  <c r="E345" i="2"/>
  <c r="F345" i="2"/>
  <c r="G345" i="2"/>
  <c r="H345" i="2"/>
  <c r="I345" i="2"/>
  <c r="A346" i="2"/>
  <c r="B346" i="2"/>
  <c r="C346" i="2"/>
  <c r="D346" i="2"/>
  <c r="E346" i="2"/>
  <c r="F346" i="2"/>
  <c r="G346" i="2"/>
  <c r="H346" i="2"/>
  <c r="I346" i="2"/>
  <c r="A347" i="2"/>
  <c r="B347" i="2"/>
  <c r="C347" i="2"/>
  <c r="D347" i="2"/>
  <c r="E347" i="2"/>
  <c r="F347" i="2"/>
  <c r="G347" i="2"/>
  <c r="H347" i="2"/>
  <c r="I347" i="2"/>
  <c r="A348" i="2"/>
  <c r="B348" i="2"/>
  <c r="C348" i="2"/>
  <c r="D348" i="2"/>
  <c r="E348" i="2"/>
  <c r="F348" i="2"/>
  <c r="G348" i="2"/>
  <c r="H348" i="2"/>
  <c r="I348" i="2"/>
  <c r="A349" i="2"/>
  <c r="B349" i="2"/>
  <c r="C349" i="2"/>
  <c r="D349" i="2"/>
  <c r="E349" i="2"/>
  <c r="F349" i="2"/>
  <c r="G349" i="2"/>
  <c r="H349" i="2"/>
  <c r="I349" i="2"/>
  <c r="A350" i="2"/>
  <c r="B350" i="2"/>
  <c r="C350" i="2"/>
  <c r="D350" i="2"/>
  <c r="E350" i="2"/>
  <c r="F350" i="2"/>
  <c r="G350" i="2"/>
  <c r="H350" i="2"/>
  <c r="I350" i="2"/>
  <c r="A351" i="2"/>
  <c r="B351" i="2"/>
  <c r="C351" i="2"/>
  <c r="D351" i="2"/>
  <c r="E351" i="2"/>
  <c r="F351" i="2"/>
  <c r="G351" i="2"/>
  <c r="H351" i="2"/>
  <c r="I351" i="2"/>
  <c r="A352" i="2"/>
  <c r="B352" i="2"/>
  <c r="C352" i="2"/>
  <c r="D352" i="2"/>
  <c r="E352" i="2"/>
  <c r="F352" i="2"/>
  <c r="G352" i="2"/>
  <c r="H352" i="2"/>
  <c r="I352" i="2"/>
  <c r="A353" i="2"/>
  <c r="B353" i="2"/>
  <c r="C353" i="2"/>
  <c r="D353" i="2"/>
  <c r="E353" i="2"/>
  <c r="F353" i="2"/>
  <c r="G353" i="2"/>
  <c r="H353" i="2"/>
  <c r="I353" i="2"/>
  <c r="A354" i="2"/>
  <c r="B354" i="2"/>
  <c r="C354" i="2"/>
  <c r="D354" i="2"/>
  <c r="E354" i="2"/>
  <c r="F354" i="2"/>
  <c r="G354" i="2"/>
  <c r="H354" i="2"/>
  <c r="I354" i="2"/>
  <c r="A355" i="2"/>
  <c r="B355" i="2"/>
  <c r="C355" i="2"/>
  <c r="D355" i="2"/>
  <c r="E355" i="2"/>
  <c r="F355" i="2"/>
  <c r="G355" i="2"/>
  <c r="H355" i="2"/>
  <c r="I355" i="2"/>
  <c r="A356" i="2"/>
  <c r="B356" i="2"/>
  <c r="C356" i="2"/>
  <c r="D356" i="2"/>
  <c r="E356" i="2"/>
  <c r="F356" i="2"/>
  <c r="G356" i="2"/>
  <c r="H356" i="2"/>
  <c r="I356" i="2"/>
  <c r="A357" i="2"/>
  <c r="B357" i="2"/>
  <c r="C357" i="2"/>
  <c r="D357" i="2"/>
  <c r="E357" i="2"/>
  <c r="F357" i="2"/>
  <c r="G357" i="2"/>
  <c r="H357" i="2"/>
  <c r="I357" i="2"/>
  <c r="A358" i="2"/>
  <c r="B358" i="2"/>
  <c r="C358" i="2"/>
  <c r="D358" i="2"/>
  <c r="E358" i="2"/>
  <c r="F358" i="2"/>
  <c r="G358" i="2"/>
  <c r="H358" i="2"/>
  <c r="I358" i="2"/>
  <c r="A359" i="2"/>
  <c r="B359" i="2"/>
  <c r="C359" i="2"/>
  <c r="D359" i="2"/>
  <c r="E359" i="2"/>
  <c r="F359" i="2"/>
  <c r="G359" i="2"/>
  <c r="H359" i="2"/>
  <c r="I359" i="2"/>
  <c r="A360" i="2"/>
  <c r="B360" i="2"/>
  <c r="C360" i="2"/>
  <c r="D360" i="2"/>
  <c r="E360" i="2"/>
  <c r="F360" i="2"/>
  <c r="G360" i="2"/>
  <c r="H360" i="2"/>
  <c r="I360" i="2"/>
  <c r="A361" i="2"/>
  <c r="B361" i="2"/>
  <c r="C361" i="2"/>
  <c r="D361" i="2"/>
  <c r="E361" i="2"/>
  <c r="F361" i="2"/>
  <c r="G361" i="2"/>
  <c r="H361" i="2"/>
  <c r="I361" i="2"/>
  <c r="A362" i="2"/>
  <c r="B362" i="2"/>
  <c r="C362" i="2"/>
  <c r="D362" i="2"/>
  <c r="E362" i="2"/>
  <c r="F362" i="2"/>
  <c r="G362" i="2"/>
  <c r="H362" i="2"/>
  <c r="I362" i="2"/>
  <c r="A363" i="2"/>
  <c r="B363" i="2"/>
  <c r="C363" i="2"/>
  <c r="D363" i="2"/>
  <c r="E363" i="2"/>
  <c r="F363" i="2"/>
  <c r="G363" i="2"/>
  <c r="H363" i="2"/>
  <c r="I363" i="2"/>
  <c r="A364" i="2"/>
  <c r="B364" i="2"/>
  <c r="C364" i="2"/>
  <c r="D364" i="2"/>
  <c r="E364" i="2"/>
  <c r="F364" i="2"/>
  <c r="G364" i="2"/>
  <c r="H364" i="2"/>
  <c r="I364" i="2"/>
  <c r="A365" i="2"/>
  <c r="B365" i="2"/>
  <c r="C365" i="2"/>
  <c r="D365" i="2"/>
  <c r="E365" i="2"/>
  <c r="F365" i="2"/>
  <c r="G365" i="2"/>
  <c r="H365" i="2"/>
  <c r="I365" i="2"/>
  <c r="A366" i="2"/>
  <c r="B366" i="2"/>
  <c r="C366" i="2"/>
  <c r="D366" i="2"/>
  <c r="E366" i="2"/>
  <c r="F366" i="2"/>
  <c r="G366" i="2"/>
  <c r="H366" i="2"/>
  <c r="I366" i="2"/>
  <c r="A367" i="2"/>
  <c r="B367" i="2"/>
  <c r="C367" i="2"/>
  <c r="D367" i="2"/>
  <c r="E367" i="2"/>
  <c r="F367" i="2"/>
  <c r="G367" i="2"/>
  <c r="H367" i="2"/>
  <c r="I367" i="2"/>
  <c r="A368" i="2"/>
  <c r="B368" i="2"/>
  <c r="C368" i="2"/>
  <c r="D368" i="2"/>
  <c r="E368" i="2"/>
  <c r="F368" i="2"/>
  <c r="G368" i="2"/>
  <c r="H368" i="2"/>
  <c r="I368" i="2"/>
  <c r="A369" i="2"/>
  <c r="B369" i="2"/>
  <c r="C369" i="2"/>
  <c r="D369" i="2"/>
  <c r="E369" i="2"/>
  <c r="F369" i="2"/>
  <c r="G369" i="2"/>
  <c r="H369" i="2"/>
  <c r="I369" i="2"/>
  <c r="A370" i="2"/>
  <c r="B370" i="2"/>
  <c r="C370" i="2"/>
  <c r="D370" i="2"/>
  <c r="E370" i="2"/>
  <c r="F370" i="2"/>
  <c r="G370" i="2"/>
  <c r="H370" i="2"/>
  <c r="I370" i="2"/>
  <c r="A371" i="2"/>
  <c r="B371" i="2"/>
  <c r="C371" i="2"/>
  <c r="D371" i="2"/>
  <c r="E371" i="2"/>
  <c r="F371" i="2"/>
  <c r="G371" i="2"/>
  <c r="H371" i="2"/>
  <c r="I371" i="2"/>
  <c r="A372" i="2"/>
  <c r="B372" i="2"/>
  <c r="C372" i="2"/>
  <c r="D372" i="2"/>
  <c r="E372" i="2"/>
  <c r="F372" i="2"/>
  <c r="G372" i="2"/>
  <c r="H372" i="2"/>
  <c r="I372" i="2"/>
  <c r="A373" i="2"/>
  <c r="B373" i="2"/>
  <c r="C373" i="2"/>
  <c r="D373" i="2"/>
  <c r="E373" i="2"/>
  <c r="F373" i="2"/>
  <c r="G373" i="2"/>
  <c r="H373" i="2"/>
  <c r="I373" i="2"/>
  <c r="A374" i="2"/>
  <c r="B374" i="2"/>
  <c r="C374" i="2"/>
  <c r="D374" i="2"/>
  <c r="E374" i="2"/>
  <c r="F374" i="2"/>
  <c r="G374" i="2"/>
  <c r="H374" i="2"/>
  <c r="I374" i="2"/>
  <c r="A375" i="2"/>
  <c r="B375" i="2"/>
  <c r="C375" i="2"/>
  <c r="D375" i="2"/>
  <c r="E375" i="2"/>
  <c r="F375" i="2"/>
  <c r="G375" i="2"/>
  <c r="H375" i="2"/>
  <c r="I375" i="2"/>
  <c r="A376" i="2"/>
  <c r="B376" i="2"/>
  <c r="C376" i="2"/>
  <c r="D376" i="2"/>
  <c r="E376" i="2"/>
  <c r="F376" i="2"/>
  <c r="G376" i="2"/>
  <c r="H376" i="2"/>
  <c r="I376" i="2"/>
  <c r="A377" i="2"/>
  <c r="B377" i="2"/>
  <c r="C377" i="2"/>
  <c r="D377" i="2"/>
  <c r="E377" i="2"/>
  <c r="F377" i="2"/>
  <c r="G377" i="2"/>
  <c r="H377" i="2"/>
  <c r="I377" i="2"/>
  <c r="A378" i="2"/>
  <c r="B378" i="2"/>
  <c r="C378" i="2"/>
  <c r="D378" i="2"/>
  <c r="E378" i="2"/>
  <c r="F378" i="2"/>
  <c r="G378" i="2"/>
  <c r="H378" i="2"/>
  <c r="I378" i="2"/>
  <c r="A379" i="2"/>
  <c r="B379" i="2"/>
  <c r="C379" i="2"/>
  <c r="D379" i="2"/>
  <c r="E379" i="2"/>
  <c r="F379" i="2"/>
  <c r="G379" i="2"/>
  <c r="H379" i="2"/>
  <c r="I379" i="2"/>
  <c r="A380" i="2"/>
  <c r="B380" i="2"/>
  <c r="C380" i="2"/>
  <c r="D380" i="2"/>
  <c r="E380" i="2"/>
  <c r="F380" i="2"/>
  <c r="G380" i="2"/>
  <c r="H380" i="2"/>
  <c r="I380" i="2"/>
  <c r="A381" i="2"/>
  <c r="B381" i="2"/>
  <c r="C381" i="2"/>
  <c r="D381" i="2"/>
  <c r="E381" i="2"/>
  <c r="F381" i="2"/>
  <c r="G381" i="2"/>
  <c r="H381" i="2"/>
  <c r="I381" i="2"/>
  <c r="A382" i="2"/>
  <c r="B382" i="2"/>
  <c r="C382" i="2"/>
  <c r="D382" i="2"/>
  <c r="E382" i="2"/>
  <c r="F382" i="2"/>
  <c r="G382" i="2"/>
  <c r="H382" i="2"/>
  <c r="I382" i="2"/>
  <c r="A383" i="2"/>
  <c r="B383" i="2"/>
  <c r="C383" i="2"/>
  <c r="D383" i="2"/>
  <c r="E383" i="2"/>
  <c r="F383" i="2"/>
  <c r="G383" i="2"/>
  <c r="H383" i="2"/>
  <c r="I383" i="2"/>
  <c r="A384" i="2"/>
  <c r="B384" i="2"/>
  <c r="C384" i="2"/>
  <c r="D384" i="2"/>
  <c r="E384" i="2"/>
  <c r="F384" i="2"/>
  <c r="G384" i="2"/>
  <c r="H384" i="2"/>
  <c r="I384" i="2"/>
  <c r="A385" i="2"/>
  <c r="B385" i="2"/>
  <c r="C385" i="2"/>
  <c r="D385" i="2"/>
  <c r="E385" i="2"/>
  <c r="F385" i="2"/>
  <c r="G385" i="2"/>
  <c r="H385" i="2"/>
  <c r="I385" i="2"/>
  <c r="A386" i="2"/>
  <c r="B386" i="2"/>
  <c r="C386" i="2"/>
  <c r="D386" i="2"/>
  <c r="E386" i="2"/>
  <c r="F386" i="2"/>
  <c r="G386" i="2"/>
  <c r="H386" i="2"/>
  <c r="I386" i="2"/>
  <c r="A387" i="2"/>
  <c r="B387" i="2"/>
  <c r="C387" i="2"/>
  <c r="D387" i="2"/>
  <c r="E387" i="2"/>
  <c r="F387" i="2"/>
  <c r="G387" i="2"/>
  <c r="H387" i="2"/>
  <c r="I387" i="2"/>
  <c r="A388" i="2"/>
  <c r="B388" i="2"/>
  <c r="C388" i="2"/>
  <c r="D388" i="2"/>
  <c r="E388" i="2"/>
  <c r="F388" i="2"/>
  <c r="G388" i="2"/>
  <c r="H388" i="2"/>
  <c r="I388" i="2"/>
  <c r="A389" i="2"/>
  <c r="B389" i="2"/>
  <c r="C389" i="2"/>
  <c r="D389" i="2"/>
  <c r="E389" i="2"/>
  <c r="F389" i="2"/>
  <c r="G389" i="2"/>
  <c r="H389" i="2"/>
  <c r="I389" i="2"/>
  <c r="A390" i="2"/>
  <c r="B390" i="2"/>
  <c r="C390" i="2"/>
  <c r="D390" i="2"/>
  <c r="E390" i="2"/>
  <c r="F390" i="2"/>
  <c r="G390" i="2"/>
  <c r="H390" i="2"/>
  <c r="I390" i="2"/>
  <c r="A391" i="2"/>
  <c r="B391" i="2"/>
  <c r="C391" i="2"/>
  <c r="D391" i="2"/>
  <c r="E391" i="2"/>
  <c r="F391" i="2"/>
  <c r="G391" i="2"/>
  <c r="H391" i="2"/>
  <c r="I391" i="2"/>
  <c r="A392" i="2"/>
  <c r="B392" i="2"/>
  <c r="C392" i="2"/>
  <c r="D392" i="2"/>
  <c r="E392" i="2"/>
  <c r="F392" i="2"/>
  <c r="G392" i="2"/>
  <c r="H392" i="2"/>
  <c r="I392" i="2"/>
  <c r="A393" i="2"/>
  <c r="B393" i="2"/>
  <c r="C393" i="2"/>
  <c r="D393" i="2"/>
  <c r="E393" i="2"/>
  <c r="F393" i="2"/>
  <c r="G393" i="2"/>
  <c r="H393" i="2"/>
  <c r="I393" i="2"/>
  <c r="A394" i="2"/>
  <c r="B394" i="2"/>
  <c r="C394" i="2"/>
  <c r="D394" i="2"/>
  <c r="E394" i="2"/>
  <c r="F394" i="2"/>
  <c r="G394" i="2"/>
  <c r="H394" i="2"/>
  <c r="I394" i="2"/>
  <c r="A395" i="2"/>
  <c r="B395" i="2"/>
  <c r="C395" i="2"/>
  <c r="D395" i="2"/>
  <c r="E395" i="2"/>
  <c r="F395" i="2"/>
  <c r="G395" i="2"/>
  <c r="H395" i="2"/>
  <c r="I395" i="2"/>
  <c r="A396" i="2"/>
  <c r="B396" i="2"/>
  <c r="C396" i="2"/>
  <c r="D396" i="2"/>
  <c r="E396" i="2"/>
  <c r="F396" i="2"/>
  <c r="G396" i="2"/>
  <c r="H396" i="2"/>
  <c r="I396" i="2"/>
  <c r="A397" i="2"/>
  <c r="B397" i="2"/>
  <c r="C397" i="2"/>
  <c r="D397" i="2"/>
  <c r="E397" i="2"/>
  <c r="F397" i="2"/>
  <c r="G397" i="2"/>
  <c r="H397" i="2"/>
  <c r="I397" i="2"/>
  <c r="A398" i="2"/>
  <c r="B398" i="2"/>
  <c r="C398" i="2"/>
  <c r="D398" i="2"/>
  <c r="E398" i="2"/>
  <c r="F398" i="2"/>
  <c r="G398" i="2"/>
  <c r="H398" i="2"/>
  <c r="I398" i="2"/>
  <c r="A399" i="2"/>
  <c r="B399" i="2"/>
  <c r="C399" i="2"/>
  <c r="D399" i="2"/>
  <c r="E399" i="2"/>
  <c r="F399" i="2"/>
  <c r="G399" i="2"/>
  <c r="H399" i="2"/>
  <c r="I399" i="2"/>
  <c r="A400" i="2"/>
  <c r="B400" i="2"/>
  <c r="C400" i="2"/>
  <c r="D400" i="2"/>
  <c r="E400" i="2"/>
  <c r="F400" i="2"/>
  <c r="G400" i="2"/>
  <c r="H400" i="2"/>
  <c r="I400" i="2"/>
  <c r="A401" i="2"/>
  <c r="B401" i="2"/>
  <c r="C401" i="2"/>
  <c r="D401" i="2"/>
  <c r="E401" i="2"/>
  <c r="F401" i="2"/>
  <c r="G401" i="2"/>
  <c r="H401" i="2"/>
  <c r="I401" i="2"/>
  <c r="A402" i="2"/>
  <c r="B402" i="2"/>
  <c r="C402" i="2"/>
  <c r="D402" i="2"/>
  <c r="E402" i="2"/>
  <c r="F402" i="2"/>
  <c r="G402" i="2"/>
  <c r="H402" i="2"/>
  <c r="I402" i="2"/>
  <c r="A403" i="2"/>
  <c r="B403" i="2"/>
  <c r="C403" i="2"/>
  <c r="D403" i="2"/>
  <c r="E403" i="2"/>
  <c r="F403" i="2"/>
  <c r="G403" i="2"/>
  <c r="H403" i="2"/>
  <c r="I403" i="2"/>
  <c r="A404" i="2"/>
  <c r="B404" i="2"/>
  <c r="C404" i="2"/>
  <c r="D404" i="2"/>
  <c r="E404" i="2"/>
  <c r="F404" i="2"/>
  <c r="G404" i="2"/>
  <c r="H404" i="2"/>
  <c r="I404" i="2"/>
  <c r="A405" i="2"/>
  <c r="B405" i="2"/>
  <c r="C405" i="2"/>
  <c r="D405" i="2"/>
  <c r="E405" i="2"/>
  <c r="F405" i="2"/>
  <c r="G405" i="2"/>
  <c r="H405" i="2"/>
  <c r="I405" i="2"/>
  <c r="A406" i="2"/>
  <c r="B406" i="2"/>
  <c r="C406" i="2"/>
  <c r="D406" i="2"/>
  <c r="E406" i="2"/>
  <c r="F406" i="2"/>
  <c r="G406" i="2"/>
  <c r="H406" i="2"/>
  <c r="I406" i="2"/>
  <c r="A407" i="2"/>
  <c r="B407" i="2"/>
  <c r="C407" i="2"/>
  <c r="D407" i="2"/>
  <c r="E407" i="2"/>
  <c r="F407" i="2"/>
  <c r="G407" i="2"/>
  <c r="H407" i="2"/>
  <c r="I407" i="2"/>
  <c r="A408" i="2"/>
  <c r="B408" i="2"/>
  <c r="C408" i="2"/>
  <c r="D408" i="2"/>
  <c r="E408" i="2"/>
  <c r="F408" i="2"/>
  <c r="G408" i="2"/>
  <c r="H408" i="2"/>
  <c r="I408" i="2"/>
  <c r="A409" i="2"/>
  <c r="B409" i="2"/>
  <c r="C409" i="2"/>
  <c r="D409" i="2"/>
  <c r="E409" i="2"/>
  <c r="F409" i="2"/>
  <c r="G409" i="2"/>
  <c r="H409" i="2"/>
  <c r="I409" i="2"/>
  <c r="A410" i="2"/>
  <c r="B410" i="2"/>
  <c r="C410" i="2"/>
  <c r="D410" i="2"/>
  <c r="E410" i="2"/>
  <c r="F410" i="2"/>
  <c r="G410" i="2"/>
  <c r="H410" i="2"/>
  <c r="I410" i="2"/>
  <c r="A411" i="2"/>
  <c r="B411" i="2"/>
  <c r="C411" i="2"/>
  <c r="D411" i="2"/>
  <c r="E411" i="2"/>
  <c r="F411" i="2"/>
  <c r="G411" i="2"/>
  <c r="H411" i="2"/>
  <c r="I411" i="2"/>
  <c r="A412" i="2"/>
  <c r="B412" i="2"/>
  <c r="C412" i="2"/>
  <c r="D412" i="2"/>
  <c r="E412" i="2"/>
  <c r="F412" i="2"/>
  <c r="G412" i="2"/>
  <c r="H412" i="2"/>
  <c r="I412" i="2"/>
  <c r="A413" i="2"/>
  <c r="B413" i="2"/>
  <c r="C413" i="2"/>
  <c r="D413" i="2"/>
  <c r="E413" i="2"/>
  <c r="F413" i="2"/>
  <c r="G413" i="2"/>
  <c r="H413" i="2"/>
  <c r="I413" i="2"/>
  <c r="A414" i="2"/>
  <c r="B414" i="2"/>
  <c r="C414" i="2"/>
  <c r="D414" i="2"/>
  <c r="E414" i="2"/>
  <c r="F414" i="2"/>
  <c r="G414" i="2"/>
  <c r="H414" i="2"/>
  <c r="I414" i="2"/>
  <c r="A415" i="2"/>
  <c r="B415" i="2"/>
  <c r="C415" i="2"/>
  <c r="D415" i="2"/>
  <c r="E415" i="2"/>
  <c r="F415" i="2"/>
  <c r="G415" i="2"/>
  <c r="H415" i="2"/>
  <c r="I415" i="2"/>
  <c r="A416" i="2"/>
  <c r="B416" i="2"/>
  <c r="C416" i="2"/>
  <c r="D416" i="2"/>
  <c r="E416" i="2"/>
  <c r="F416" i="2"/>
  <c r="G416" i="2"/>
  <c r="H416" i="2"/>
  <c r="I416" i="2"/>
  <c r="A417" i="2"/>
  <c r="B417" i="2"/>
  <c r="C417" i="2"/>
  <c r="D417" i="2"/>
  <c r="E417" i="2"/>
  <c r="F417" i="2"/>
  <c r="G417" i="2"/>
  <c r="H417" i="2"/>
  <c r="I417" i="2"/>
  <c r="A418" i="2"/>
  <c r="B418" i="2"/>
  <c r="C418" i="2"/>
  <c r="D418" i="2"/>
  <c r="E418" i="2"/>
  <c r="F418" i="2"/>
  <c r="G418" i="2"/>
  <c r="H418" i="2"/>
  <c r="I418" i="2"/>
  <c r="A419" i="2"/>
  <c r="B419" i="2"/>
  <c r="C419" i="2"/>
  <c r="D419" i="2"/>
  <c r="E419" i="2"/>
  <c r="F419" i="2"/>
  <c r="G419" i="2"/>
  <c r="H419" i="2"/>
  <c r="I419" i="2"/>
  <c r="A420" i="2"/>
  <c r="B420" i="2"/>
  <c r="E420" i="2"/>
  <c r="F420" i="2"/>
  <c r="G420" i="2"/>
  <c r="H420" i="2"/>
  <c r="I420" i="2"/>
  <c r="A421" i="2"/>
  <c r="B421" i="2"/>
  <c r="C421" i="2"/>
  <c r="D421" i="2"/>
  <c r="E421" i="2"/>
  <c r="F421" i="2"/>
  <c r="G421" i="2"/>
  <c r="H421" i="2"/>
  <c r="I421" i="2"/>
  <c r="A422" i="2"/>
  <c r="B422" i="2"/>
  <c r="C422" i="2"/>
  <c r="D422" i="2"/>
  <c r="E422" i="2"/>
  <c r="F422" i="2"/>
  <c r="G422" i="2"/>
  <c r="H422" i="2"/>
  <c r="I422" i="2"/>
  <c r="A423" i="2"/>
  <c r="B423" i="2"/>
  <c r="C423" i="2"/>
  <c r="D423" i="2"/>
  <c r="E423" i="2"/>
  <c r="F423" i="2"/>
  <c r="G423" i="2"/>
  <c r="H423" i="2"/>
  <c r="I423" i="2"/>
  <c r="A424" i="2"/>
  <c r="B424" i="2"/>
  <c r="C424" i="2"/>
  <c r="D424" i="2"/>
  <c r="E424" i="2"/>
  <c r="F424" i="2"/>
  <c r="G424" i="2"/>
  <c r="H424" i="2"/>
  <c r="I424" i="2"/>
  <c r="A425" i="2"/>
  <c r="B425" i="2"/>
  <c r="C425" i="2"/>
  <c r="D425" i="2"/>
  <c r="E425" i="2"/>
  <c r="F425" i="2"/>
  <c r="G425" i="2"/>
  <c r="H425" i="2"/>
  <c r="I425" i="2"/>
  <c r="A426" i="2"/>
  <c r="B426" i="2"/>
  <c r="C426" i="2"/>
  <c r="D426" i="2"/>
  <c r="E426" i="2"/>
  <c r="F426" i="2"/>
  <c r="G426" i="2"/>
  <c r="H426" i="2"/>
  <c r="I426" i="2"/>
  <c r="A427" i="2"/>
  <c r="B427" i="2"/>
  <c r="C427" i="2"/>
  <c r="D427" i="2"/>
  <c r="E427" i="2"/>
  <c r="F427" i="2"/>
  <c r="G427" i="2"/>
  <c r="H427" i="2"/>
  <c r="I427" i="2"/>
  <c r="A428" i="2"/>
  <c r="B428" i="2"/>
  <c r="C428" i="2"/>
  <c r="D428" i="2"/>
  <c r="E428" i="2"/>
  <c r="F428" i="2"/>
  <c r="G428" i="2"/>
  <c r="H428" i="2"/>
  <c r="I428" i="2"/>
  <c r="A429" i="2"/>
  <c r="B429" i="2"/>
  <c r="C429" i="2"/>
  <c r="D429" i="2"/>
  <c r="E429" i="2"/>
  <c r="F429" i="2"/>
  <c r="G429" i="2"/>
  <c r="H429" i="2"/>
  <c r="I429" i="2"/>
  <c r="A4" i="2"/>
  <c r="B4" i="2"/>
  <c r="C4" i="2"/>
  <c r="D4" i="2"/>
  <c r="E4" i="2"/>
  <c r="F4" i="2"/>
  <c r="G4" i="2"/>
  <c r="H4" i="2"/>
  <c r="I4" i="2"/>
  <c r="A5" i="2"/>
  <c r="B5" i="2"/>
  <c r="E5" i="2"/>
  <c r="F5" i="2"/>
  <c r="G5" i="2"/>
  <c r="H5" i="2"/>
  <c r="I5" i="2"/>
  <c r="A6" i="2"/>
  <c r="B6" i="2"/>
  <c r="E6" i="2"/>
  <c r="F6" i="2"/>
  <c r="G6" i="2"/>
  <c r="H6" i="2"/>
  <c r="I6" i="2"/>
  <c r="A7" i="2"/>
  <c r="B7" i="2"/>
  <c r="E7" i="2"/>
  <c r="F7" i="2"/>
  <c r="G7" i="2"/>
  <c r="H7" i="2"/>
  <c r="I7" i="2"/>
  <c r="A8" i="2"/>
  <c r="B8" i="2"/>
  <c r="C8" i="2"/>
  <c r="D8" i="2"/>
  <c r="E8" i="2"/>
  <c r="F8" i="2"/>
  <c r="G8" i="2"/>
  <c r="H8" i="2"/>
  <c r="I8" i="2"/>
  <c r="A9" i="2"/>
  <c r="B9" i="2"/>
  <c r="C9" i="2"/>
  <c r="D9" i="2"/>
  <c r="E9" i="2"/>
  <c r="F9" i="2"/>
  <c r="G9" i="2"/>
  <c r="H9" i="2"/>
  <c r="I9" i="2"/>
  <c r="A10" i="2"/>
  <c r="B10" i="2"/>
  <c r="C10" i="2"/>
  <c r="D10" i="2"/>
  <c r="E10" i="2"/>
  <c r="F10" i="2"/>
  <c r="G10" i="2"/>
  <c r="H10" i="2"/>
  <c r="I10" i="2"/>
  <c r="A11" i="2"/>
  <c r="B11" i="2"/>
  <c r="C11" i="2"/>
  <c r="D11" i="2"/>
  <c r="E11" i="2"/>
  <c r="F11" i="2"/>
  <c r="G11" i="2"/>
  <c r="H11" i="2"/>
  <c r="I11" i="2"/>
  <c r="A12" i="2"/>
  <c r="B12" i="2"/>
  <c r="C12" i="2"/>
  <c r="D12" i="2"/>
  <c r="E12" i="2"/>
  <c r="F12" i="2"/>
  <c r="G12" i="2"/>
  <c r="H12" i="2"/>
  <c r="I12" i="2"/>
  <c r="A13" i="2"/>
  <c r="B13" i="2"/>
  <c r="C13" i="2"/>
  <c r="D13" i="2"/>
  <c r="E13" i="2"/>
  <c r="F13" i="2"/>
  <c r="G13" i="2"/>
  <c r="H13" i="2"/>
  <c r="I13" i="2"/>
  <c r="A14" i="2"/>
  <c r="B14" i="2"/>
  <c r="C14" i="2"/>
  <c r="D14" i="2"/>
  <c r="E14" i="2"/>
  <c r="F14" i="2"/>
  <c r="G14" i="2"/>
  <c r="H14" i="2"/>
  <c r="I14" i="2"/>
  <c r="I3" i="2"/>
  <c r="H3" i="2"/>
  <c r="G3" i="2"/>
  <c r="F3" i="2"/>
  <c r="E3" i="2"/>
  <c r="B3" i="2"/>
  <c r="A3" i="2"/>
  <c r="C3" i="1" l="1"/>
  <c r="D3" i="1"/>
  <c r="E3" i="1"/>
  <c r="F3" i="1"/>
  <c r="G3" i="1"/>
  <c r="H3" i="1"/>
  <c r="C4" i="1"/>
  <c r="D4" i="1"/>
  <c r="E4" i="1"/>
  <c r="F4" i="1"/>
  <c r="G4" i="1"/>
  <c r="H4" i="1"/>
  <c r="C5" i="1"/>
  <c r="D5" i="1"/>
  <c r="E5" i="1"/>
  <c r="F5" i="1"/>
  <c r="G5" i="1"/>
  <c r="H5" i="1"/>
  <c r="C6" i="1"/>
  <c r="D6" i="1"/>
  <c r="E6" i="1"/>
  <c r="F6" i="1"/>
  <c r="G6" i="1"/>
  <c r="H6" i="1"/>
  <c r="C7" i="1"/>
  <c r="D7" i="1"/>
  <c r="E7" i="1"/>
  <c r="F7" i="1"/>
  <c r="G7" i="1"/>
  <c r="H7" i="1"/>
  <c r="C8" i="1"/>
  <c r="D8" i="1"/>
  <c r="E8" i="1"/>
  <c r="F8" i="1"/>
  <c r="G8" i="1"/>
  <c r="H8" i="1"/>
  <c r="C9" i="1"/>
  <c r="D9" i="1"/>
  <c r="E9" i="1"/>
  <c r="F9" i="1"/>
  <c r="G9" i="1"/>
  <c r="H9" i="1"/>
  <c r="C10" i="1"/>
  <c r="D10" i="1"/>
  <c r="E10" i="1"/>
  <c r="F10" i="1"/>
  <c r="G10" i="1"/>
  <c r="H10" i="1"/>
  <c r="C11" i="1"/>
  <c r="D11" i="1"/>
  <c r="E11" i="1"/>
  <c r="F11" i="1"/>
  <c r="G11" i="1"/>
  <c r="H11" i="1"/>
  <c r="C12" i="1"/>
  <c r="D12" i="1"/>
  <c r="E12" i="1"/>
  <c r="F12" i="1"/>
  <c r="G12" i="1"/>
  <c r="H12" i="1"/>
  <c r="C13" i="1"/>
  <c r="D13" i="1"/>
  <c r="E13" i="1"/>
  <c r="F13" i="1"/>
  <c r="G13" i="1"/>
  <c r="H13" i="1"/>
  <c r="C14" i="1"/>
  <c r="D14" i="1"/>
  <c r="E14" i="1"/>
  <c r="F14" i="1"/>
  <c r="G14" i="1"/>
  <c r="H14" i="1"/>
  <c r="C15" i="1"/>
  <c r="D15" i="1"/>
  <c r="E15" i="1"/>
  <c r="F15" i="1"/>
  <c r="G15" i="1"/>
  <c r="H15" i="1"/>
  <c r="C16" i="1"/>
  <c r="D16" i="1"/>
  <c r="E16" i="1"/>
  <c r="F16" i="1"/>
  <c r="G16" i="1"/>
  <c r="H16" i="1"/>
  <c r="C17" i="1"/>
  <c r="D17" i="1"/>
  <c r="E17" i="1"/>
  <c r="F17" i="1"/>
  <c r="G17" i="1"/>
  <c r="H17" i="1"/>
  <c r="C18" i="1"/>
  <c r="D18" i="1"/>
  <c r="E18" i="1"/>
  <c r="F18" i="1"/>
  <c r="G18" i="1"/>
  <c r="H18" i="1"/>
  <c r="C19" i="1"/>
  <c r="D19" i="1"/>
  <c r="E19" i="1"/>
  <c r="F19" i="1"/>
  <c r="G19" i="1"/>
  <c r="H19" i="1"/>
  <c r="C20" i="1"/>
  <c r="D20" i="1"/>
  <c r="E20" i="1"/>
  <c r="F20" i="1"/>
  <c r="G20" i="1"/>
  <c r="H20" i="1"/>
  <c r="C21" i="1"/>
  <c r="D21" i="1"/>
  <c r="E21" i="1"/>
  <c r="F21" i="1"/>
  <c r="G21" i="1"/>
  <c r="H21" i="1"/>
  <c r="C22" i="1"/>
  <c r="D22" i="1"/>
  <c r="E22" i="1"/>
  <c r="F22" i="1"/>
  <c r="G22" i="1"/>
  <c r="H22" i="1"/>
  <c r="C23" i="1"/>
  <c r="D23" i="1"/>
  <c r="E23" i="1"/>
  <c r="F23" i="1"/>
  <c r="G23" i="1"/>
  <c r="H23" i="1"/>
  <c r="C24" i="1"/>
  <c r="D24" i="1"/>
  <c r="E24" i="1"/>
  <c r="F24" i="1"/>
  <c r="G24" i="1"/>
  <c r="H24" i="1"/>
  <c r="C25" i="1"/>
  <c r="D25" i="1"/>
  <c r="E25" i="1"/>
  <c r="F25" i="1"/>
  <c r="G25" i="1"/>
  <c r="H25" i="1"/>
  <c r="C26" i="1"/>
  <c r="D26" i="1"/>
  <c r="E26" i="1"/>
  <c r="F26" i="1"/>
  <c r="G26" i="1"/>
  <c r="H26" i="1"/>
  <c r="C27" i="1"/>
  <c r="D27" i="1"/>
  <c r="E27" i="1"/>
  <c r="F27" i="1"/>
  <c r="G27" i="1"/>
  <c r="H27" i="1"/>
  <c r="C28" i="1"/>
  <c r="D28" i="1"/>
  <c r="E28" i="1"/>
  <c r="F28" i="1"/>
  <c r="G28" i="1"/>
  <c r="H28" i="1"/>
  <c r="C29" i="1"/>
  <c r="D29" i="1"/>
  <c r="E29" i="1"/>
  <c r="F29" i="1"/>
  <c r="G29" i="1"/>
  <c r="H29" i="1"/>
  <c r="C30" i="1"/>
  <c r="D30" i="1"/>
  <c r="E30" i="1"/>
  <c r="F30" i="1"/>
  <c r="G30" i="1"/>
  <c r="H30" i="1"/>
  <c r="C31" i="1"/>
  <c r="D31" i="1"/>
  <c r="E31" i="1"/>
  <c r="F31" i="1"/>
  <c r="G31" i="1"/>
  <c r="H31" i="1"/>
  <c r="C32" i="1"/>
  <c r="D32" i="1"/>
  <c r="E32" i="1"/>
  <c r="F32" i="1"/>
  <c r="G32" i="1"/>
  <c r="H32" i="1"/>
  <c r="C33" i="1"/>
  <c r="D33" i="1"/>
  <c r="E33" i="1"/>
  <c r="F33" i="1"/>
  <c r="G33" i="1"/>
  <c r="H33" i="1"/>
  <c r="C34" i="1"/>
  <c r="D34" i="1"/>
  <c r="E34" i="1"/>
  <c r="F34" i="1"/>
  <c r="G34" i="1"/>
  <c r="H34" i="1"/>
  <c r="C35" i="1"/>
  <c r="D35" i="1"/>
  <c r="E35" i="1"/>
  <c r="F35" i="1"/>
  <c r="G35" i="1"/>
  <c r="H35" i="1"/>
  <c r="C36" i="1"/>
  <c r="D36" i="1"/>
  <c r="E36" i="1"/>
  <c r="F36" i="1"/>
  <c r="G36" i="1"/>
  <c r="H36" i="1"/>
  <c r="C37" i="1"/>
  <c r="D37" i="1"/>
  <c r="E37" i="1"/>
  <c r="F37" i="1"/>
  <c r="G37" i="1"/>
  <c r="H37" i="1"/>
  <c r="C38" i="1"/>
  <c r="D38" i="1"/>
  <c r="E38" i="1"/>
  <c r="F38" i="1"/>
  <c r="G38" i="1"/>
  <c r="H38" i="1"/>
  <c r="C39" i="1"/>
  <c r="D39" i="1"/>
  <c r="E39" i="1"/>
  <c r="F39" i="1"/>
  <c r="G39" i="1"/>
  <c r="H39" i="1"/>
  <c r="C40" i="1"/>
  <c r="D40" i="1"/>
  <c r="E40" i="1"/>
  <c r="F40" i="1"/>
  <c r="G40" i="1"/>
  <c r="H40" i="1"/>
  <c r="C41" i="1"/>
  <c r="D41" i="1"/>
  <c r="E41" i="1"/>
  <c r="F41" i="1"/>
  <c r="G41" i="1"/>
  <c r="H41" i="1"/>
  <c r="C42" i="1"/>
  <c r="D42" i="1"/>
  <c r="E42" i="1"/>
  <c r="F42" i="1"/>
  <c r="G42" i="1"/>
  <c r="H42" i="1"/>
  <c r="C43" i="1"/>
  <c r="D43" i="1"/>
  <c r="E43" i="1"/>
  <c r="F43" i="1"/>
  <c r="G43" i="1"/>
  <c r="H43" i="1"/>
  <c r="C44" i="1"/>
  <c r="D44" i="1"/>
  <c r="E44" i="1"/>
  <c r="F44" i="1"/>
  <c r="G44" i="1"/>
  <c r="H44" i="1"/>
  <c r="C45" i="1"/>
  <c r="D45" i="1"/>
  <c r="E45" i="1"/>
  <c r="F45" i="1"/>
  <c r="G45" i="1"/>
  <c r="H45" i="1"/>
  <c r="C46" i="1"/>
  <c r="D46" i="1"/>
  <c r="E46" i="1"/>
  <c r="F46" i="1"/>
  <c r="G46" i="1"/>
  <c r="H46" i="1"/>
  <c r="C47" i="1"/>
  <c r="D47" i="1"/>
  <c r="E47" i="1"/>
  <c r="F47" i="1"/>
  <c r="G47" i="1"/>
  <c r="H47" i="1"/>
  <c r="C48" i="1"/>
  <c r="D48" i="1"/>
  <c r="E48" i="1"/>
  <c r="F48" i="1"/>
  <c r="G48" i="1"/>
  <c r="H48" i="1"/>
  <c r="C49" i="1"/>
  <c r="D49" i="1"/>
  <c r="E49" i="1"/>
  <c r="F49" i="1"/>
  <c r="G49" i="1"/>
  <c r="H49" i="1"/>
  <c r="C50" i="1"/>
  <c r="D50" i="1"/>
  <c r="E50" i="1"/>
  <c r="F50" i="1"/>
  <c r="G50" i="1"/>
  <c r="H50" i="1"/>
  <c r="C51" i="1"/>
  <c r="D51" i="1"/>
  <c r="E51" i="1"/>
  <c r="F51" i="1"/>
  <c r="G51" i="1"/>
  <c r="H51" i="1"/>
  <c r="C52" i="1"/>
  <c r="D52" i="1"/>
  <c r="E52" i="1"/>
  <c r="F52" i="1"/>
  <c r="G52" i="1"/>
  <c r="H52" i="1"/>
  <c r="C53" i="1"/>
  <c r="D53" i="1"/>
  <c r="E53" i="1"/>
  <c r="F53" i="1"/>
  <c r="G53" i="1"/>
  <c r="H53" i="1"/>
  <c r="C54" i="1"/>
  <c r="D54" i="1"/>
  <c r="E54" i="1"/>
  <c r="F54" i="1"/>
  <c r="G54" i="1"/>
  <c r="H54" i="1"/>
  <c r="C55" i="1"/>
  <c r="D55" i="1"/>
  <c r="E55" i="1"/>
  <c r="F55" i="1"/>
  <c r="G55" i="1"/>
  <c r="H55" i="1"/>
  <c r="C56" i="1"/>
  <c r="D56" i="1"/>
  <c r="E56" i="1"/>
  <c r="F56" i="1"/>
  <c r="G56" i="1"/>
  <c r="H56" i="1"/>
  <c r="C57" i="1"/>
  <c r="D57" i="1"/>
  <c r="E57" i="1"/>
  <c r="F57" i="1"/>
  <c r="G57" i="1"/>
  <c r="H57" i="1"/>
  <c r="C58" i="1"/>
  <c r="D58" i="1"/>
  <c r="E58" i="1"/>
  <c r="F58" i="1"/>
  <c r="G58" i="1"/>
  <c r="H58" i="1"/>
  <c r="C59" i="1"/>
  <c r="D59" i="1"/>
  <c r="E59" i="1"/>
  <c r="F59" i="1"/>
  <c r="G59" i="1"/>
  <c r="H59" i="1"/>
  <c r="C60" i="1"/>
  <c r="D60" i="1"/>
  <c r="E60" i="1"/>
  <c r="F60" i="1"/>
  <c r="G60" i="1"/>
  <c r="H60" i="1"/>
  <c r="C61" i="1"/>
  <c r="D61" i="1"/>
  <c r="E61" i="1"/>
  <c r="F61" i="1"/>
  <c r="G61" i="1"/>
  <c r="H61" i="1"/>
  <c r="C62" i="1"/>
  <c r="D62" i="1"/>
  <c r="E62" i="1"/>
  <c r="F62" i="1"/>
  <c r="G62" i="1"/>
  <c r="H62" i="1"/>
  <c r="C63" i="1"/>
  <c r="D63" i="1"/>
  <c r="E63" i="1"/>
  <c r="F63" i="1"/>
  <c r="G63" i="1"/>
  <c r="H63" i="1"/>
  <c r="C64" i="1"/>
  <c r="D64" i="1"/>
  <c r="E64" i="1"/>
  <c r="F64" i="1"/>
  <c r="G64" i="1"/>
  <c r="H64" i="1"/>
  <c r="C65" i="1"/>
  <c r="D65" i="1"/>
  <c r="E65" i="1"/>
  <c r="F65" i="1"/>
  <c r="G65" i="1"/>
  <c r="H65" i="1"/>
  <c r="C66" i="1"/>
  <c r="D66" i="1"/>
  <c r="E66" i="1"/>
  <c r="F66" i="1"/>
  <c r="G66" i="1"/>
  <c r="H66" i="1"/>
  <c r="C67" i="1"/>
  <c r="D67" i="1"/>
  <c r="E67" i="1"/>
  <c r="F67" i="1"/>
  <c r="G67" i="1"/>
  <c r="H67" i="1"/>
  <c r="C68" i="1"/>
  <c r="D68" i="1"/>
  <c r="E68" i="1"/>
  <c r="F68" i="1"/>
  <c r="G68" i="1"/>
  <c r="H68" i="1"/>
  <c r="C69" i="1"/>
  <c r="D69" i="1"/>
  <c r="E69" i="1"/>
  <c r="F69" i="1"/>
  <c r="G69" i="1"/>
  <c r="H69" i="1"/>
  <c r="C70" i="1"/>
  <c r="D70" i="1"/>
  <c r="E70" i="1"/>
  <c r="F70" i="1"/>
  <c r="G70" i="1"/>
  <c r="H70" i="1"/>
  <c r="C71" i="1"/>
  <c r="D71" i="1"/>
  <c r="E71" i="1"/>
  <c r="F71" i="1"/>
  <c r="G71" i="1"/>
  <c r="H71" i="1"/>
  <c r="C72" i="1"/>
  <c r="D72" i="1"/>
  <c r="E72" i="1"/>
  <c r="F72" i="1"/>
  <c r="G72" i="1"/>
  <c r="H72" i="1"/>
  <c r="C73" i="1"/>
  <c r="D73" i="1"/>
  <c r="E73" i="1"/>
  <c r="F73" i="1"/>
  <c r="G73" i="1"/>
  <c r="H73" i="1"/>
  <c r="C74" i="1"/>
  <c r="D74" i="1"/>
  <c r="E74" i="1"/>
  <c r="F74" i="1"/>
  <c r="G74" i="1"/>
  <c r="H74" i="1"/>
  <c r="C75" i="1"/>
  <c r="D75" i="1"/>
  <c r="E75" i="1"/>
  <c r="F75" i="1"/>
  <c r="G75" i="1"/>
  <c r="H75" i="1"/>
  <c r="C76" i="1"/>
  <c r="D76" i="1"/>
  <c r="E76" i="1"/>
  <c r="F76" i="1"/>
  <c r="G76" i="1"/>
  <c r="H76" i="1"/>
  <c r="C77" i="1"/>
  <c r="D77" i="1"/>
  <c r="E77" i="1"/>
  <c r="F77" i="1"/>
  <c r="G77" i="1"/>
  <c r="H77" i="1"/>
  <c r="C78" i="1"/>
  <c r="D78" i="1"/>
  <c r="E78" i="1"/>
  <c r="F78" i="1"/>
  <c r="G78" i="1"/>
  <c r="H78" i="1"/>
  <c r="C79" i="1"/>
  <c r="D79" i="1"/>
  <c r="E79" i="1"/>
  <c r="F79" i="1"/>
  <c r="G79" i="1"/>
  <c r="H79" i="1"/>
  <c r="C80" i="1"/>
  <c r="D80" i="1"/>
  <c r="E80" i="1"/>
  <c r="F80" i="1"/>
  <c r="G80" i="1"/>
  <c r="H80" i="1"/>
  <c r="C81" i="1"/>
  <c r="D81" i="1"/>
  <c r="E81" i="1"/>
  <c r="F81" i="1"/>
  <c r="G81" i="1"/>
  <c r="H81" i="1"/>
  <c r="C82" i="1"/>
  <c r="D82" i="1"/>
  <c r="E82" i="1"/>
  <c r="F82" i="1"/>
  <c r="G82" i="1"/>
  <c r="H82" i="1"/>
  <c r="C83" i="1"/>
  <c r="D83" i="1"/>
  <c r="E83" i="1"/>
  <c r="F83" i="1"/>
  <c r="G83" i="1"/>
  <c r="H83" i="1"/>
  <c r="C84" i="1"/>
  <c r="D84" i="1"/>
  <c r="E84" i="1"/>
  <c r="F84" i="1"/>
  <c r="G84" i="1"/>
  <c r="H84" i="1"/>
  <c r="C85" i="1"/>
  <c r="D85" i="1"/>
  <c r="E85" i="1"/>
  <c r="F85" i="1"/>
  <c r="G85" i="1"/>
  <c r="H85" i="1"/>
  <c r="C86" i="1"/>
  <c r="D86" i="1"/>
  <c r="E86" i="1"/>
  <c r="F86" i="1"/>
  <c r="G86" i="1"/>
  <c r="H86" i="1"/>
  <c r="C87" i="1"/>
  <c r="D87" i="1"/>
  <c r="E87" i="1"/>
  <c r="F87" i="1"/>
  <c r="G87" i="1"/>
  <c r="H87" i="1"/>
  <c r="C88" i="1"/>
  <c r="D88" i="1"/>
  <c r="E88" i="1"/>
  <c r="F88" i="1"/>
  <c r="G88" i="1"/>
  <c r="H88" i="1"/>
  <c r="C89" i="1"/>
  <c r="D89" i="1"/>
  <c r="E89" i="1"/>
  <c r="F89" i="1"/>
  <c r="G89" i="1"/>
  <c r="H89" i="1"/>
  <c r="C90" i="1"/>
  <c r="D90" i="1"/>
  <c r="E90" i="1"/>
  <c r="F90" i="1"/>
  <c r="G90" i="1"/>
  <c r="H90" i="1"/>
  <c r="C91" i="1"/>
  <c r="D91" i="1"/>
  <c r="E91" i="1"/>
  <c r="F91" i="1"/>
  <c r="G91" i="1"/>
  <c r="H91" i="1"/>
  <c r="C92" i="1"/>
  <c r="D92" i="1"/>
  <c r="E92" i="1"/>
  <c r="F92" i="1"/>
  <c r="G92" i="1"/>
  <c r="H92" i="1"/>
  <c r="C93" i="1"/>
  <c r="D93" i="1"/>
  <c r="E93" i="1"/>
  <c r="F93" i="1"/>
  <c r="G93" i="1"/>
  <c r="H93" i="1"/>
  <c r="C94" i="1"/>
  <c r="D94" i="1"/>
  <c r="E94" i="1"/>
  <c r="F94" i="1"/>
  <c r="G94" i="1"/>
  <c r="H94" i="1"/>
  <c r="C95" i="1"/>
  <c r="D95" i="1"/>
  <c r="E95" i="1"/>
  <c r="F95" i="1"/>
  <c r="G95" i="1"/>
  <c r="H95" i="1"/>
  <c r="C96" i="1"/>
  <c r="D96" i="1"/>
  <c r="E96" i="1"/>
  <c r="F96" i="1"/>
  <c r="G96" i="1"/>
  <c r="H96" i="1"/>
  <c r="C97" i="1"/>
  <c r="D97" i="1"/>
  <c r="E97" i="1"/>
  <c r="F97" i="1"/>
  <c r="G97" i="1"/>
  <c r="H97" i="1"/>
  <c r="C98" i="1"/>
  <c r="D98" i="1"/>
  <c r="E98" i="1"/>
  <c r="F98" i="1"/>
  <c r="G98" i="1"/>
  <c r="H98" i="1"/>
  <c r="C99" i="1"/>
  <c r="D99" i="1"/>
  <c r="E99" i="1"/>
  <c r="F99" i="1"/>
  <c r="G99" i="1"/>
  <c r="H99" i="1"/>
  <c r="C100" i="1"/>
  <c r="D100" i="1"/>
  <c r="E100" i="1"/>
  <c r="F100" i="1"/>
  <c r="G100" i="1"/>
  <c r="H100" i="1"/>
  <c r="C101" i="1"/>
  <c r="D101" i="1"/>
  <c r="E101" i="1"/>
  <c r="F101" i="1"/>
  <c r="G101" i="1"/>
  <c r="H101" i="1"/>
  <c r="C102" i="1"/>
  <c r="D102" i="1"/>
  <c r="E102" i="1"/>
  <c r="F102" i="1"/>
  <c r="G102" i="1"/>
  <c r="H102" i="1"/>
  <c r="C103" i="1"/>
  <c r="D103" i="1"/>
  <c r="E103" i="1"/>
  <c r="F103" i="1"/>
  <c r="G103" i="1"/>
  <c r="H103" i="1"/>
  <c r="C104" i="1"/>
  <c r="D104" i="1"/>
  <c r="E104" i="1"/>
  <c r="F104" i="1"/>
  <c r="G104" i="1"/>
  <c r="H104" i="1"/>
  <c r="C105" i="1"/>
  <c r="D105" i="1"/>
  <c r="E105" i="1"/>
  <c r="F105" i="1"/>
  <c r="G105" i="1"/>
  <c r="H105" i="1"/>
  <c r="C106" i="1"/>
  <c r="D106" i="1"/>
  <c r="E106" i="1"/>
  <c r="F106" i="1"/>
  <c r="G106" i="1"/>
  <c r="H106" i="1"/>
  <c r="C107" i="1"/>
  <c r="D107" i="1"/>
  <c r="E107" i="1"/>
  <c r="F107" i="1"/>
  <c r="G107" i="1"/>
  <c r="H107" i="1"/>
  <c r="C108" i="1"/>
  <c r="D108" i="1"/>
  <c r="E108" i="1"/>
  <c r="F108" i="1"/>
  <c r="G108" i="1"/>
  <c r="H108" i="1"/>
  <c r="C109" i="1"/>
  <c r="D109" i="1"/>
  <c r="E109" i="1"/>
  <c r="F109" i="1"/>
  <c r="G109" i="1"/>
  <c r="H109" i="1"/>
  <c r="C110" i="1"/>
  <c r="D110" i="1"/>
  <c r="E110" i="1"/>
  <c r="F110" i="1"/>
  <c r="G110" i="1"/>
  <c r="H110" i="1"/>
  <c r="C111" i="1"/>
  <c r="D111" i="1"/>
  <c r="E111" i="1"/>
  <c r="F111" i="1"/>
  <c r="G111" i="1"/>
  <c r="H111" i="1"/>
  <c r="C112" i="1"/>
  <c r="D112" i="1"/>
  <c r="E112" i="1"/>
  <c r="F112" i="1"/>
  <c r="G112" i="1"/>
  <c r="H112" i="1"/>
  <c r="C113" i="1"/>
  <c r="D113" i="1"/>
  <c r="E113" i="1"/>
  <c r="F113" i="1"/>
  <c r="G113" i="1"/>
  <c r="H113" i="1"/>
  <c r="C114" i="1"/>
  <c r="D114" i="1"/>
  <c r="E114" i="1"/>
  <c r="F114" i="1"/>
  <c r="G114" i="1"/>
  <c r="H114" i="1"/>
  <c r="C115" i="1"/>
  <c r="D115" i="1"/>
  <c r="E115" i="1"/>
  <c r="F115" i="1"/>
  <c r="G115" i="1"/>
  <c r="H115" i="1"/>
  <c r="C116" i="1"/>
  <c r="D116" i="1"/>
  <c r="E116" i="1"/>
  <c r="F116" i="1"/>
  <c r="G116" i="1"/>
  <c r="H116" i="1"/>
  <c r="C117" i="1"/>
  <c r="D117" i="1"/>
  <c r="E117" i="1"/>
  <c r="F117" i="1"/>
  <c r="G117" i="1"/>
  <c r="H117" i="1"/>
  <c r="C118" i="1"/>
  <c r="D118" i="1"/>
  <c r="E118" i="1"/>
  <c r="F118" i="1"/>
  <c r="G118" i="1"/>
  <c r="H118" i="1"/>
  <c r="C119" i="1"/>
  <c r="D119" i="1"/>
  <c r="E119" i="1"/>
  <c r="F119" i="1"/>
  <c r="G119" i="1"/>
  <c r="H119" i="1"/>
  <c r="C120" i="1"/>
  <c r="D120" i="1"/>
  <c r="E120" i="1"/>
  <c r="F120" i="1"/>
  <c r="G120" i="1"/>
  <c r="H120" i="1"/>
  <c r="C121" i="1"/>
  <c r="D121" i="1"/>
  <c r="E121" i="1"/>
  <c r="F121" i="1"/>
  <c r="G121" i="1"/>
  <c r="H121" i="1"/>
  <c r="C122" i="1"/>
  <c r="D122" i="1"/>
  <c r="E122" i="1"/>
  <c r="F122" i="1"/>
  <c r="G122" i="1"/>
  <c r="H122" i="1"/>
  <c r="C123" i="1"/>
  <c r="D123" i="1"/>
  <c r="E123" i="1"/>
  <c r="F123" i="1"/>
  <c r="G123" i="1"/>
  <c r="H123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6" i="1"/>
  <c r="A7" i="1"/>
  <c r="A8" i="1"/>
  <c r="A9" i="1"/>
  <c r="A10" i="1"/>
  <c r="A11" i="1"/>
  <c r="A12" i="1"/>
  <c r="A3" i="1"/>
  <c r="A4" i="1"/>
  <c r="A5" i="1"/>
  <c r="H2" i="1" l="1"/>
  <c r="G2" i="1"/>
  <c r="F2" i="1"/>
  <c r="E2" i="1"/>
  <c r="D2" i="1"/>
  <c r="C2" i="1"/>
  <c r="B2" i="1"/>
  <c r="A2" i="1"/>
  <c r="D7" i="2" l="1"/>
  <c r="C7" i="2"/>
  <c r="D6" i="2"/>
  <c r="C6" i="2"/>
  <c r="D5" i="2"/>
  <c r="C5" i="2"/>
  <c r="D3" i="2"/>
  <c r="C3" i="2"/>
  <c r="C420" i="2" l="1"/>
  <c r="D420" i="2"/>
</calcChain>
</file>

<file path=xl/sharedStrings.xml><?xml version="1.0" encoding="utf-8"?>
<sst xmlns="http://schemas.openxmlformats.org/spreadsheetml/2006/main" count="20" uniqueCount="15">
  <si>
    <t>Dodávateľ</t>
  </si>
  <si>
    <t>IČO</t>
  </si>
  <si>
    <t>Sídlo</t>
  </si>
  <si>
    <t>Číslo objednávky</t>
  </si>
  <si>
    <t>Popis plnenia</t>
  </si>
  <si>
    <t>Dátum vyhotovenia</t>
  </si>
  <si>
    <t>Číslo zmluvy</t>
  </si>
  <si>
    <t>Schválil
(meno, funkcia)</t>
  </si>
  <si>
    <t>Číslo faktúry</t>
  </si>
  <si>
    <t>Fakturované plnenie</t>
  </si>
  <si>
    <t>Dátum doručenia</t>
  </si>
  <si>
    <t>Hodnota plnenia (bez DPH)</t>
  </si>
  <si>
    <t>138/2016</t>
  </si>
  <si>
    <t>030a/2017</t>
  </si>
  <si>
    <t xml:space="preserve">Cesta pod Hradovou 13/A, 041 77 Košice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</si>
</sst>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indexed="8"/>
      <name val="Arial"/>
      <family val="2"/>
      <charset val="238"/>
    </font>
    <font>
      <b/>
      <sz val="10"/>
      <color rgb="FFFFFFFF"/>
      <name val="Verdana"/>
      <family val="2"/>
      <charset val="238"/>
    </font>
    <font>
      <sz val="10"/>
      <color rgb="FF0000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5E5E5"/>
        <bgColor indexed="64"/>
      </patternFill>
    </fill>
    <fill>
      <patternFill patternType="solid">
        <fgColor rgb="FF6172B8"/>
        <bgColor indexed="64"/>
      </patternFill>
    </fill>
    <fill>
      <patternFill patternType="solid">
        <fgColor rgb="FFE8EAF5"/>
        <bgColor indexed="64"/>
      </patternFill>
    </fill>
    <fill>
      <patternFill patternType="solid">
        <fgColor rgb="FFEBEDF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1" fillId="3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right" vertical="center" wrapText="1"/>
    </xf>
    <xf numFmtId="14" fontId="2" fillId="4" borderId="1" xfId="0" applyNumberFormat="1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right" vertical="center" wrapText="1"/>
    </xf>
    <xf numFmtId="14" fontId="2" fillId="5" borderId="1" xfId="0" applyNumberFormat="1" applyFont="1" applyFill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aktury-Objednavky\2017\Objednavky_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aktury-Objednavky\2017\Faktury_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JEDNÁVKY   rok 2017"/>
      <sheetName val="Subjekty"/>
      <sheetName val="EXPERTI SMÚ "/>
      <sheetName val="experti - Lovecký"/>
    </sheetNames>
    <sheetDataSet>
      <sheetData sheetId="0">
        <row r="5">
          <cell r="B5" t="str">
            <v>1.</v>
          </cell>
          <cell r="C5" t="str">
            <v>Mgr.Marta Rákociová</v>
          </cell>
          <cell r="D5">
            <v>42748</v>
          </cell>
          <cell r="F5">
            <v>900</v>
          </cell>
          <cell r="I5" t="str">
            <v>Ing.Lovecký/vedúci OEP</v>
          </cell>
          <cell r="J5" t="str">
            <v>tlmočenie</v>
          </cell>
          <cell r="L5" t="str">
            <v>L.Svobodu2669/25, 058 01 Poprad</v>
          </cell>
          <cell r="M5">
            <v>17121906</v>
          </cell>
        </row>
        <row r="6">
          <cell r="B6" t="str">
            <v>2.</v>
          </cell>
          <cell r="C6" t="str">
            <v xml:space="preserve">AGRIFOOD s.r.o. </v>
          </cell>
          <cell r="D6">
            <v>42748</v>
          </cell>
          <cell r="F6">
            <v>110</v>
          </cell>
          <cell r="I6" t="str">
            <v>Ing.Lovecký/vedúci OEP</v>
          </cell>
          <cell r="J6" t="str">
            <v xml:space="preserve">posudzovanie </v>
          </cell>
          <cell r="L6" t="str">
            <v>ul.Terézie Vansovej 28,   97101 Prievidza</v>
          </cell>
          <cell r="M6">
            <v>31597459</v>
          </cell>
        </row>
        <row r="7">
          <cell r="B7" t="str">
            <v>3.</v>
          </cell>
          <cell r="C7" t="str">
            <v>SEBA, Senator Banquets,  sro</v>
          </cell>
          <cell r="D7">
            <v>42755</v>
          </cell>
          <cell r="F7">
            <v>31.29</v>
          </cell>
          <cell r="I7" t="str">
            <v>Ing.Lovecký/vedúci OEP</v>
          </cell>
          <cell r="J7" t="str">
            <v>repre.</v>
          </cell>
          <cell r="L7" t="str">
            <v>Saratovská 2/A,  P.O.BOX 132 840 02 Bratislava 42</v>
          </cell>
          <cell r="M7">
            <v>35715782</v>
          </cell>
        </row>
        <row r="8">
          <cell r="B8" t="str">
            <v>4.</v>
          </cell>
          <cell r="C8" t="str">
            <v>GO Travel Slovakia s.r.o.</v>
          </cell>
          <cell r="D8">
            <v>42758</v>
          </cell>
          <cell r="F8">
            <v>198</v>
          </cell>
          <cell r="I8" t="str">
            <v>Ing.Lovecký/vedúci OEP</v>
          </cell>
          <cell r="J8" t="str">
            <v>letenka+autobus</v>
          </cell>
          <cell r="L8" t="str">
            <v>Moskovská 15,   811 08 Bratislava</v>
          </cell>
          <cell r="M8">
            <v>31380123</v>
          </cell>
        </row>
        <row r="9">
          <cell r="B9" t="str">
            <v>5.</v>
          </cell>
          <cell r="C9" t="str">
            <v>GO Travel Slovakia s.r.o.</v>
          </cell>
          <cell r="D9">
            <v>42759</v>
          </cell>
          <cell r="F9">
            <v>478</v>
          </cell>
          <cell r="I9" t="str">
            <v>Ing.Lovecký/vedúci OEP</v>
          </cell>
          <cell r="J9" t="str">
            <v>letenka+autobus</v>
          </cell>
          <cell r="L9" t="str">
            <v>Moskovská 15,   811 08 Bratislava</v>
          </cell>
          <cell r="M9">
            <v>31380123</v>
          </cell>
        </row>
        <row r="10">
          <cell r="B10" t="str">
            <v>6.</v>
          </cell>
          <cell r="C10" t="str">
            <v>GO Travel Slovakia s.r.o.</v>
          </cell>
          <cell r="D10">
            <v>42759</v>
          </cell>
          <cell r="F10">
            <v>502</v>
          </cell>
          <cell r="I10" t="str">
            <v>Ing.Lovecký/vedúci OEP</v>
          </cell>
          <cell r="J10" t="str">
            <v>letenka+autobus</v>
          </cell>
          <cell r="L10" t="str">
            <v>Moskovská 15,   811 08 Bratislava</v>
          </cell>
          <cell r="M10">
            <v>31380123</v>
          </cell>
        </row>
        <row r="11">
          <cell r="B11" t="str">
            <v>7.</v>
          </cell>
          <cell r="C11" t="str">
            <v>Mgr.Marta Rákociová</v>
          </cell>
          <cell r="D11">
            <v>42759</v>
          </cell>
          <cell r="F11">
            <v>450</v>
          </cell>
          <cell r="I11" t="str">
            <v>Ing.Lovecký/vedúci OEP</v>
          </cell>
          <cell r="J11" t="str">
            <v>tlmočenie</v>
          </cell>
          <cell r="L11" t="str">
            <v>L.Svobodu2669/25, 058 01 Poprad</v>
          </cell>
          <cell r="M11">
            <v>17121906</v>
          </cell>
        </row>
        <row r="12">
          <cell r="B12" t="str">
            <v>8.</v>
          </cell>
          <cell r="C12" t="str">
            <v>Edenred Slovakia s.r.o.</v>
          </cell>
          <cell r="D12">
            <v>42769</v>
          </cell>
          <cell r="F12">
            <v>6335.53</v>
          </cell>
          <cell r="I12" t="str">
            <v>Mgr.Senčák/riaditeľ</v>
          </cell>
          <cell r="J12" t="str">
            <v xml:space="preserve">gastro lístky </v>
          </cell>
          <cell r="L12" t="str">
            <v xml:space="preserve">Karadžičováa 8, P.O.BOX 21, 820 15 Bratislava </v>
          </cell>
          <cell r="M12">
            <v>31328695</v>
          </cell>
        </row>
        <row r="13">
          <cell r="B13" t="str">
            <v>9.</v>
          </cell>
          <cell r="C13" t="str">
            <v>Lucia Spatz</v>
          </cell>
          <cell r="D13">
            <v>42772</v>
          </cell>
          <cell r="F13">
            <v>1139</v>
          </cell>
          <cell r="I13" t="str">
            <v>Mgr.Senčák/riaditeľ</v>
          </cell>
          <cell r="J13" t="str">
            <v>preklad</v>
          </cell>
          <cell r="L13" t="str">
            <v xml:space="preserve">Staré Grunty 328,  841 04  Bratislava </v>
          </cell>
          <cell r="M13">
            <v>11807822</v>
          </cell>
        </row>
        <row r="14">
          <cell r="B14" t="str">
            <v>10.</v>
          </cell>
          <cell r="C14" t="str">
            <v>YMS, a.s.</v>
          </cell>
          <cell r="D14">
            <v>42772</v>
          </cell>
          <cell r="F14">
            <v>19750</v>
          </cell>
          <cell r="I14" t="str">
            <v>Mgr.Senčák/riaditeľ</v>
          </cell>
          <cell r="J14" t="str">
            <v xml:space="preserve">Upgrade </v>
          </cell>
          <cell r="L14" t="str">
            <v xml:space="preserve">Hornopotočná 1, 917 01 Trnava </v>
          </cell>
          <cell r="M14">
            <v>36224278</v>
          </cell>
        </row>
        <row r="15">
          <cell r="B15" t="str">
            <v>11.</v>
          </cell>
          <cell r="C15" t="str">
            <v>GO Travel Slovakia s.r.o.</v>
          </cell>
          <cell r="D15">
            <v>42772</v>
          </cell>
          <cell r="F15">
            <v>210</v>
          </cell>
          <cell r="I15" t="str">
            <v>Ing.Lovecký/vedúci OEP</v>
          </cell>
          <cell r="J15" t="str">
            <v>letenka+autobus</v>
          </cell>
          <cell r="L15" t="str">
            <v>Moskovská 15,   811 08 Bratislava</v>
          </cell>
          <cell r="M15">
            <v>31380123</v>
          </cell>
        </row>
        <row r="16">
          <cell r="B16" t="str">
            <v>12.</v>
          </cell>
          <cell r="C16" t="str">
            <v>Visions Consulting, s.r.o.</v>
          </cell>
          <cell r="D16">
            <v>42776</v>
          </cell>
          <cell r="F16">
            <v>333.33333333333337</v>
          </cell>
          <cell r="I16" t="str">
            <v>Ing.Lovecký/vedúci OEP</v>
          </cell>
          <cell r="J16" t="str">
            <v>vypracovanie odborného stanoviska</v>
          </cell>
          <cell r="L16" t="str">
            <v>Štefánikova 23, 917 01 Trnava</v>
          </cell>
          <cell r="M16">
            <v>45394920</v>
          </cell>
        </row>
        <row r="17">
          <cell r="B17" t="str">
            <v>13.</v>
          </cell>
          <cell r="C17" t="str">
            <v>Mates systems s.r.o.</v>
          </cell>
          <cell r="D17">
            <v>42779</v>
          </cell>
          <cell r="F17">
            <v>1500</v>
          </cell>
          <cell r="I17" t="str">
            <v>Mgr.Senčák/riaditeľ</v>
          </cell>
          <cell r="J17" t="str">
            <v xml:space="preserve">posudzovanie </v>
          </cell>
          <cell r="L17" t="str">
            <v>Karloveská 18,   841 05 Bratislava 4</v>
          </cell>
          <cell r="M17">
            <v>44544502</v>
          </cell>
        </row>
        <row r="18">
          <cell r="B18" t="str">
            <v>14.</v>
          </cell>
          <cell r="C18" t="str">
            <v>NABCB</v>
          </cell>
          <cell r="D18">
            <v>42780</v>
          </cell>
          <cell r="F18">
            <v>4876.68</v>
          </cell>
          <cell r="I18" t="str">
            <v>Mgr.Senčák/riaditeľ</v>
          </cell>
          <cell r="J18" t="str">
            <v>sv.posúdenie</v>
          </cell>
          <cell r="L18" t="str">
            <v xml:space="preserve">2nd Floor,Institution of Engineers Building, 2,Bahadur Shah Zafar Marg,New Delhi – 110002 INDIA
</v>
          </cell>
          <cell r="M18">
            <v>0</v>
          </cell>
        </row>
        <row r="19">
          <cell r="B19" t="str">
            <v>15.</v>
          </cell>
          <cell r="C19" t="str">
            <v>Zuzana Kvačková</v>
          </cell>
          <cell r="D19">
            <v>42783</v>
          </cell>
          <cell r="F19">
            <v>260</v>
          </cell>
          <cell r="I19" t="str">
            <v>Ing.Lovecký/vedúci OEP</v>
          </cell>
          <cell r="J19" t="str">
            <v>preklad</v>
          </cell>
          <cell r="L19" t="str">
            <v xml:space="preserve">Tupého 25/A, 831 01 Bratislava </v>
          </cell>
          <cell r="M19">
            <v>17371066</v>
          </cell>
        </row>
        <row r="20">
          <cell r="B20" t="str">
            <v>16.</v>
          </cell>
          <cell r="C20" t="str">
            <v>Zuzana Kvačková</v>
          </cell>
          <cell r="D20">
            <v>42790</v>
          </cell>
          <cell r="F20">
            <v>248.4</v>
          </cell>
          <cell r="I20" t="str">
            <v>Ing.Lovecký/vedúci OEP</v>
          </cell>
          <cell r="J20" t="str">
            <v>preklad</v>
          </cell>
          <cell r="L20" t="str">
            <v xml:space="preserve">Tupého 25/A, 831 01 Bratislava </v>
          </cell>
          <cell r="M20">
            <v>17371066</v>
          </cell>
        </row>
        <row r="21">
          <cell r="B21" t="str">
            <v>17.</v>
          </cell>
          <cell r="C21" t="str">
            <v>GO Travel Slovakia s.r.o.</v>
          </cell>
          <cell r="D21">
            <v>42793</v>
          </cell>
          <cell r="F21">
            <v>4088</v>
          </cell>
          <cell r="I21" t="str">
            <v>Mgr.Senčák/riaditeľ</v>
          </cell>
          <cell r="J21" t="str">
            <v>letenka+autobus</v>
          </cell>
          <cell r="L21" t="str">
            <v>Moskovská 15,   811 08 Bratislava</v>
          </cell>
          <cell r="M21">
            <v>31380123</v>
          </cell>
        </row>
        <row r="22">
          <cell r="B22" t="str">
            <v>18.</v>
          </cell>
          <cell r="C22" t="str">
            <v>SMÚ</v>
          </cell>
          <cell r="D22">
            <v>42794</v>
          </cell>
          <cell r="F22">
            <v>500</v>
          </cell>
          <cell r="I22" t="str">
            <v>Ing.Lovecký/vedúci OEP</v>
          </cell>
          <cell r="J22" t="str">
            <v>expert</v>
          </cell>
          <cell r="L22" t="str">
            <v>Karloveská 63,   84255 Bratislava</v>
          </cell>
          <cell r="M22">
            <v>30810701</v>
          </cell>
        </row>
        <row r="23">
          <cell r="B23" t="str">
            <v>19.</v>
          </cell>
          <cell r="C23" t="str">
            <v>Úrad pre normalizáciu metrológiu a skúšobníctvo SR - ÚNMS SR</v>
          </cell>
          <cell r="D23">
            <v>42795</v>
          </cell>
          <cell r="F23">
            <v>127.52</v>
          </cell>
          <cell r="I23" t="str">
            <v>Ing.Lovecký/vedúci OEP</v>
          </cell>
          <cell r="J23" t="str">
            <v>prenájom</v>
          </cell>
          <cell r="L23" t="str">
            <v>Štefanovičova 3,  P.O.BOX 76 81005 Bratislava 5</v>
          </cell>
          <cell r="M23">
            <v>30810710</v>
          </cell>
        </row>
        <row r="24">
          <cell r="B24" t="str">
            <v>19A.</v>
          </cell>
          <cell r="C24" t="str">
            <v>Porta Mundi, s.r.o.</v>
          </cell>
          <cell r="D24">
            <v>42800</v>
          </cell>
          <cell r="F24">
            <v>2400</v>
          </cell>
          <cell r="I24" t="str">
            <v>Mgr.Senčák/riaditeľ</v>
          </cell>
          <cell r="J24" t="str">
            <v xml:space="preserve">tlmočenie </v>
          </cell>
          <cell r="L24" t="str">
            <v xml:space="preserve">Klincova 37, 821 08 Bratislava </v>
          </cell>
          <cell r="M24">
            <v>50779524</v>
          </cell>
        </row>
        <row r="25">
          <cell r="B25" t="str">
            <v>20.</v>
          </cell>
          <cell r="C25" t="str">
            <v>GO Travel Slovakia s.r.o.</v>
          </cell>
          <cell r="D25">
            <v>42807</v>
          </cell>
          <cell r="F25">
            <v>695</v>
          </cell>
          <cell r="I25" t="str">
            <v>Ing.Lovecký/vedúci OEP</v>
          </cell>
          <cell r="J25" t="str">
            <v>letenka+autobus</v>
          </cell>
          <cell r="L25" t="str">
            <v>Moskovská 15,   811 08 Bratislava</v>
          </cell>
          <cell r="M25">
            <v>31380123</v>
          </cell>
        </row>
        <row r="26">
          <cell r="B26" t="str">
            <v>21.</v>
          </cell>
          <cell r="C26" t="str">
            <v>GO Travel Slovakia s.r.o.</v>
          </cell>
          <cell r="D26">
            <v>42811</v>
          </cell>
          <cell r="F26">
            <v>1224</v>
          </cell>
          <cell r="I26" t="str">
            <v>Mgr.Senčák/riaditeľ</v>
          </cell>
          <cell r="J26" t="str">
            <v>letenka+autobus</v>
          </cell>
          <cell r="L26" t="str">
            <v>Moskovská 15,   811 08 Bratislava</v>
          </cell>
          <cell r="M26">
            <v>31380123</v>
          </cell>
        </row>
        <row r="27">
          <cell r="B27" t="str">
            <v>22.</v>
          </cell>
          <cell r="C27" t="str">
            <v>SEBA, Senator Banquets,  sro</v>
          </cell>
          <cell r="D27">
            <v>42811</v>
          </cell>
          <cell r="F27">
            <v>89.4</v>
          </cell>
          <cell r="I27" t="str">
            <v>Ing.Lovecký/vedúci OEP</v>
          </cell>
          <cell r="J27" t="str">
            <v>repre.</v>
          </cell>
          <cell r="L27" t="str">
            <v>Saratovská 2/A,  P.O.BOX 132 840 02 Bratislava 42</v>
          </cell>
          <cell r="M27">
            <v>35715782</v>
          </cell>
        </row>
        <row r="28">
          <cell r="B28" t="str">
            <v>23.</v>
          </cell>
          <cell r="C28" t="str">
            <v>Inštitút vzdelávania vet.lekár</v>
          </cell>
          <cell r="D28">
            <v>42811</v>
          </cell>
          <cell r="F28">
            <v>270</v>
          </cell>
          <cell r="I28" t="str">
            <v>Ing.Lovecký/vedúci OEP</v>
          </cell>
          <cell r="J28" t="str">
            <v>prenájom</v>
          </cell>
          <cell r="L28" t="str">
            <v>Košiciach,  Cesta pod Hradovou 13/A 4177 Košice</v>
          </cell>
          <cell r="M28">
            <v>493546</v>
          </cell>
        </row>
        <row r="29">
          <cell r="B29" t="str">
            <v>24.</v>
          </cell>
          <cell r="C29" t="str">
            <v>GO Travel Slovakia s.r.o.</v>
          </cell>
          <cell r="D29">
            <v>42815</v>
          </cell>
          <cell r="F29">
            <v>452</v>
          </cell>
          <cell r="I29" t="str">
            <v>Ing.Lovecký/vedúci OEP</v>
          </cell>
          <cell r="J29" t="str">
            <v>letenka+autobus</v>
          </cell>
          <cell r="L29" t="str">
            <v>Moskovská 15,   811 08 Bratislava</v>
          </cell>
          <cell r="M29">
            <v>31380123</v>
          </cell>
        </row>
        <row r="30">
          <cell r="B30" t="str">
            <v>25.</v>
          </cell>
          <cell r="C30" t="str">
            <v>Zuzana Kvačková</v>
          </cell>
          <cell r="D30">
            <v>42817</v>
          </cell>
          <cell r="F30">
            <v>216</v>
          </cell>
          <cell r="I30" t="str">
            <v>Ing.Lovecký/vedúci OEP</v>
          </cell>
          <cell r="J30" t="str">
            <v>preklad</v>
          </cell>
          <cell r="L30" t="str">
            <v xml:space="preserve">Tupého 25/A, 831 01 Bratislava </v>
          </cell>
          <cell r="M30">
            <v>17371066</v>
          </cell>
        </row>
        <row r="31">
          <cell r="B31" t="str">
            <v>26.</v>
          </cell>
          <cell r="C31" t="str">
            <v>Porta Mundi, s.r.o.</v>
          </cell>
          <cell r="D31">
            <v>42817</v>
          </cell>
          <cell r="F31">
            <v>1500</v>
          </cell>
          <cell r="I31" t="str">
            <v>Ing.Lovecký/vedúci OEP</v>
          </cell>
          <cell r="J31" t="str">
            <v xml:space="preserve">tlmočenie </v>
          </cell>
          <cell r="L31" t="str">
            <v xml:space="preserve">Klincova 37, 821 08 Bratislava </v>
          </cell>
          <cell r="M31">
            <v>50779524</v>
          </cell>
        </row>
        <row r="32">
          <cell r="B32" t="str">
            <v>27.</v>
          </cell>
          <cell r="C32" t="str">
            <v>Porta Mundi, s.r.o.</v>
          </cell>
          <cell r="D32">
            <v>42825</v>
          </cell>
          <cell r="F32">
            <v>640</v>
          </cell>
          <cell r="I32" t="str">
            <v>Ing.Lovecký/vedúci OEP</v>
          </cell>
          <cell r="J32" t="str">
            <v xml:space="preserve">tlmočenie </v>
          </cell>
          <cell r="L32" t="str">
            <v xml:space="preserve">Klincova 37, 821 08 Bratislava </v>
          </cell>
          <cell r="M32">
            <v>50779524</v>
          </cell>
        </row>
        <row r="33">
          <cell r="B33" t="str">
            <v>28.</v>
          </cell>
          <cell r="C33" t="str">
            <v>Úrad pre normalizáciu metrológiu a skúšobníctvo SR - ÚNMS SR</v>
          </cell>
          <cell r="D33">
            <v>42829</v>
          </cell>
          <cell r="F33">
            <v>619.79999999999995</v>
          </cell>
          <cell r="I33" t="str">
            <v>Ing.Lovecký/vedúci OEP</v>
          </cell>
          <cell r="J33" t="str">
            <v>prenájom</v>
          </cell>
          <cell r="L33" t="str">
            <v>Štefanovičova 3,  P.O.BOX 76 81005 Bratislava 5</v>
          </cell>
          <cell r="M33">
            <v>30810710</v>
          </cell>
        </row>
        <row r="34">
          <cell r="B34" t="str">
            <v>29.</v>
          </cell>
          <cell r="C34" t="str">
            <v>ACCIA, s.r.o.</v>
          </cell>
          <cell r="D34">
            <v>42831</v>
          </cell>
          <cell r="F34">
            <v>1400</v>
          </cell>
          <cell r="I34" t="str">
            <v>Mgr.Senčák/riaditeľ</v>
          </cell>
          <cell r="J34" t="str">
            <v xml:space="preserve">školenie </v>
          </cell>
          <cell r="L34" t="str">
            <v>Armádna 1655/5, 911 01 Trenčín</v>
          </cell>
          <cell r="M34">
            <v>47408197</v>
          </cell>
        </row>
        <row r="35">
          <cell r="B35" t="str">
            <v>30.</v>
          </cell>
          <cell r="C35" t="str">
            <v>SMÚ</v>
          </cell>
          <cell r="D35">
            <v>42831</v>
          </cell>
          <cell r="F35">
            <v>1275</v>
          </cell>
          <cell r="I35" t="str">
            <v>Mgr.Senčák/riaditeľ</v>
          </cell>
          <cell r="J35" t="str">
            <v>expert</v>
          </cell>
          <cell r="L35" t="str">
            <v>Karloveská 63,   84255 Bratislava</v>
          </cell>
          <cell r="M35">
            <v>30810701</v>
          </cell>
        </row>
        <row r="36">
          <cell r="B36" t="str">
            <v>30A.</v>
          </cell>
          <cell r="C36" t="str">
            <v>SMÚ</v>
          </cell>
          <cell r="D36">
            <v>42831</v>
          </cell>
          <cell r="F36">
            <v>568</v>
          </cell>
          <cell r="I36" t="str">
            <v>Ing.Lovecký/vedúci OEP</v>
          </cell>
          <cell r="J36"/>
          <cell r="L36" t="str">
            <v>Karloveská 63,   84255 Bratislava</v>
          </cell>
          <cell r="M36">
            <v>30810701</v>
          </cell>
        </row>
        <row r="37">
          <cell r="B37" t="str">
            <v>31.</v>
          </cell>
          <cell r="C37" t="str">
            <v>GO Travel Slovakia s.r.o.</v>
          </cell>
          <cell r="D37">
            <v>42836</v>
          </cell>
          <cell r="F37">
            <v>1106</v>
          </cell>
          <cell r="I37" t="str">
            <v>Ing.Lovecký/vedúci OEP</v>
          </cell>
          <cell r="J37" t="str">
            <v>letenka+autobus</v>
          </cell>
          <cell r="L37" t="str">
            <v>Moskovská 15,   811 08 Bratislava</v>
          </cell>
          <cell r="M37">
            <v>31380123</v>
          </cell>
        </row>
        <row r="38">
          <cell r="B38" t="str">
            <v>32.</v>
          </cell>
          <cell r="C38" t="str">
            <v>ČIA,  o.p.s Praha 1</v>
          </cell>
          <cell r="D38">
            <v>42836</v>
          </cell>
          <cell r="F38">
            <v>1968.9</v>
          </cell>
          <cell r="I38" t="str">
            <v>Mgr.Senčák/riaditeľ</v>
          </cell>
          <cell r="J38" t="str">
            <v xml:space="preserve">posudzovanie </v>
          </cell>
          <cell r="L38" t="str">
            <v>Olšanská 54/3,   130 00 Praha 3</v>
          </cell>
          <cell r="M38">
            <v>25677675</v>
          </cell>
        </row>
        <row r="39">
          <cell r="B39" t="str">
            <v>33.</v>
          </cell>
          <cell r="C39" t="str">
            <v>Porta Mundi, s.r.o.</v>
          </cell>
          <cell r="D39">
            <v>42837</v>
          </cell>
          <cell r="F39">
            <v>756</v>
          </cell>
          <cell r="I39" t="str">
            <v>Ing.Lovecký/vedúci OEP</v>
          </cell>
          <cell r="J39" t="str">
            <v>preklad</v>
          </cell>
          <cell r="L39" t="str">
            <v xml:space="preserve">Klincova 37, 821 08 Bratislava </v>
          </cell>
          <cell r="M39">
            <v>50779524</v>
          </cell>
        </row>
        <row r="40">
          <cell r="B40" t="str">
            <v>34.</v>
          </cell>
          <cell r="C40" t="str">
            <v>SERENA, spol.s.r.o.</v>
          </cell>
          <cell r="D40">
            <v>42837</v>
          </cell>
          <cell r="F40">
            <v>990</v>
          </cell>
          <cell r="I40" t="str">
            <v>Ing.Lovecký/vedúci OEP</v>
          </cell>
          <cell r="J40" t="str">
            <v xml:space="preserve">školenie </v>
          </cell>
          <cell r="L40" t="str">
            <v>Vzdelávacie centrum, Beckovská 1188/29, 911 01 Trenčín</v>
          </cell>
          <cell r="M40">
            <v>34138765</v>
          </cell>
        </row>
        <row r="41">
          <cell r="B41" t="str">
            <v>35.</v>
          </cell>
          <cell r="C41" t="str">
            <v>SERENA, spol.s.r.o.</v>
          </cell>
          <cell r="D41">
            <v>42837</v>
          </cell>
          <cell r="F41">
            <v>990</v>
          </cell>
          <cell r="I41" t="str">
            <v>Ing.Lovecký/vedúci OEP</v>
          </cell>
          <cell r="J41" t="str">
            <v xml:space="preserve">školenie </v>
          </cell>
          <cell r="L41" t="str">
            <v>Vzdelávacie centrum, Beckovská 1188/29, 911 01 Trenčín</v>
          </cell>
          <cell r="M41">
            <v>34138765</v>
          </cell>
        </row>
        <row r="42">
          <cell r="B42" t="str">
            <v>36.</v>
          </cell>
          <cell r="C42" t="str">
            <v>Faveo s.r.o.</v>
          </cell>
          <cell r="D42">
            <v>42837</v>
          </cell>
          <cell r="F42">
            <v>1026</v>
          </cell>
          <cell r="I42" t="str">
            <v>Mgr.Senčák/riaditeľ</v>
          </cell>
          <cell r="J42" t="str">
            <v>letenka+autobus</v>
          </cell>
          <cell r="L42" t="str">
            <v xml:space="preserve">Beňadická 20, 851 06 Bratislava  </v>
          </cell>
          <cell r="M42">
            <v>36249254</v>
          </cell>
        </row>
        <row r="43">
          <cell r="B43" t="str">
            <v>37.</v>
          </cell>
          <cell r="C43" t="str">
            <v>NAAU - NATIONAL ACCREDITATION
AGENCY OF UKRAINE</v>
          </cell>
          <cell r="D43">
            <v>42844</v>
          </cell>
          <cell r="F43">
            <v>629.19000000000005</v>
          </cell>
          <cell r="I43" t="str">
            <v>Ing.Lovecký/vedúci OEP</v>
          </cell>
          <cell r="J43" t="str">
            <v>dohľad</v>
          </cell>
          <cell r="L43" t="str">
            <v>18/7 Kutuzova Str., Kyiv, 01133 Ukraine</v>
          </cell>
          <cell r="M43">
            <v>0</v>
          </cell>
        </row>
        <row r="44">
          <cell r="B44" t="str">
            <v>38.</v>
          </cell>
          <cell r="C44" t="str">
            <v>TUCAN &amp; GLOBAMERICA, s.r.o.</v>
          </cell>
          <cell r="D44">
            <v>42845</v>
          </cell>
          <cell r="F44">
            <v>241</v>
          </cell>
          <cell r="I44" t="str">
            <v>Ing.Lovecký/vedúci OEP</v>
          </cell>
          <cell r="J44" t="str">
            <v>letenka+autobus</v>
          </cell>
          <cell r="L44" t="str">
            <v xml:space="preserve">Krížna 8, 811 07 Bratislava </v>
          </cell>
          <cell r="M44">
            <v>35697300</v>
          </cell>
        </row>
        <row r="45">
          <cell r="B45" t="str">
            <v>39.</v>
          </cell>
          <cell r="C45" t="str">
            <v>ČIA,  o.p.s Praha 1</v>
          </cell>
          <cell r="D45">
            <v>42845</v>
          </cell>
          <cell r="F45">
            <v>6140.28</v>
          </cell>
          <cell r="I45" t="str">
            <v>Mgr.Senčák/riaditeľ</v>
          </cell>
          <cell r="J45" t="str">
            <v xml:space="preserve">dohľad + rozšírenie </v>
          </cell>
          <cell r="L45" t="str">
            <v>Olšanská 54/3,   130 00 Praha 3</v>
          </cell>
          <cell r="M45">
            <v>25677675</v>
          </cell>
        </row>
        <row r="46">
          <cell r="B46" t="str">
            <v>40.</v>
          </cell>
          <cell r="C46" t="str">
            <v>Úrad pre normalizáciu metrológiu a skúšobníctvo SR - ÚNMS SR</v>
          </cell>
          <cell r="D46">
            <v>42846</v>
          </cell>
          <cell r="F46">
            <v>286.92</v>
          </cell>
          <cell r="I46" t="str">
            <v>Ing.Lovecký/vedúci OEP</v>
          </cell>
          <cell r="J46" t="str">
            <v>prenájom</v>
          </cell>
          <cell r="L46" t="str">
            <v>Štefanovičova 3,  P.O.BOX 76 81005 Bratislava 5</v>
          </cell>
          <cell r="M46">
            <v>30810710</v>
          </cell>
        </row>
        <row r="47">
          <cell r="B47" t="str">
            <v>41.</v>
          </cell>
          <cell r="C47" t="str">
            <v>Edenred Slovakia s.r.o.</v>
          </cell>
          <cell r="D47">
            <v>42849</v>
          </cell>
          <cell r="F47">
            <v>6158.98</v>
          </cell>
          <cell r="I47" t="str">
            <v>Mgr.Senčák/riaditeľ</v>
          </cell>
          <cell r="J47" t="str">
            <v xml:space="preserve">gastro lístky </v>
          </cell>
          <cell r="L47" t="str">
            <v xml:space="preserve">Karadžičováa 8, P.O.BOX 21, 820 15 Bratislava </v>
          </cell>
          <cell r="M47">
            <v>31328695</v>
          </cell>
        </row>
        <row r="48">
          <cell r="B48" t="str">
            <v>42.</v>
          </cell>
          <cell r="C48" t="str">
            <v>GO Travel Slovakia s.r.o.</v>
          </cell>
          <cell r="D48">
            <v>42850</v>
          </cell>
          <cell r="F48">
            <v>1748</v>
          </cell>
          <cell r="I48" t="str">
            <v>Mgr.Senčák/riaditeľ</v>
          </cell>
          <cell r="J48" t="str">
            <v>letenka+autobus</v>
          </cell>
          <cell r="L48" t="str">
            <v>Moskovská 15,   811 08 Bratislava</v>
          </cell>
          <cell r="M48">
            <v>31380123</v>
          </cell>
        </row>
        <row r="49">
          <cell r="B49" t="str">
            <v>43.</v>
          </cell>
          <cell r="C49" t="str">
            <v>MAVAT, s. r. o.,</v>
          </cell>
          <cell r="D49">
            <v>42851</v>
          </cell>
          <cell r="F49">
            <v>400</v>
          </cell>
          <cell r="I49" t="str">
            <v>Ing.Lovecký/vedúci OEP</v>
          </cell>
          <cell r="J49" t="str">
            <v>expert</v>
          </cell>
          <cell r="L49" t="str">
            <v>Romanova 2446/10, 851 02 Bratislava 5</v>
          </cell>
          <cell r="M49">
            <v>50420224</v>
          </cell>
        </row>
        <row r="50">
          <cell r="B50" t="str">
            <v>44.</v>
          </cell>
          <cell r="C50" t="str">
            <v>MAVAT, s. r. o.,</v>
          </cell>
          <cell r="D50">
            <v>42851</v>
          </cell>
          <cell r="F50">
            <v>1200</v>
          </cell>
          <cell r="I50" t="str">
            <v>Mgr.Senčák/riaditeľ</v>
          </cell>
          <cell r="J50" t="str">
            <v>expert</v>
          </cell>
          <cell r="L50" t="str">
            <v>Romanova 2446/10, 851 02 Bratislava 5</v>
          </cell>
          <cell r="M50">
            <v>50420224</v>
          </cell>
        </row>
        <row r="51">
          <cell r="B51" t="str">
            <v>45.</v>
          </cell>
          <cell r="C51" t="str">
            <v>GO Travel Slovakia s.r.o.</v>
          </cell>
          <cell r="D51">
            <v>42851</v>
          </cell>
          <cell r="F51">
            <v>764</v>
          </cell>
          <cell r="I51" t="str">
            <v>Ing.Lovecký/vedúci OEP</v>
          </cell>
          <cell r="J51" t="str">
            <v>letenka+autobus</v>
          </cell>
          <cell r="L51" t="str">
            <v>Moskovská 15,   811 08 Bratislava</v>
          </cell>
          <cell r="M51">
            <v>31380123</v>
          </cell>
        </row>
        <row r="52">
          <cell r="B52" t="str">
            <v>46.</v>
          </cell>
          <cell r="C52" t="str">
            <v>Zuzana Kvačková</v>
          </cell>
          <cell r="D52">
            <v>42858</v>
          </cell>
          <cell r="F52">
            <v>66</v>
          </cell>
          <cell r="I52" t="str">
            <v>Ing.Lovecký/vedúci OEP</v>
          </cell>
          <cell r="J52" t="str">
            <v>preklad</v>
          </cell>
          <cell r="L52" t="str">
            <v xml:space="preserve">Tupého 25/A, 831 01 Bratislava </v>
          </cell>
          <cell r="M52">
            <v>17371066</v>
          </cell>
        </row>
        <row r="53">
          <cell r="B53" t="str">
            <v>47.</v>
          </cell>
          <cell r="C53" t="str">
            <v>GO Travel Slovakia s.r.o.</v>
          </cell>
          <cell r="D53">
            <v>42859</v>
          </cell>
          <cell r="F53">
            <v>1876</v>
          </cell>
          <cell r="I53" t="str">
            <v>Mgr.Senčák/riaditeľ</v>
          </cell>
          <cell r="J53" t="str">
            <v>letenka+autobus</v>
          </cell>
          <cell r="L53" t="str">
            <v>Moskovská 15,   811 08 Bratislava</v>
          </cell>
          <cell r="M53">
            <v>31380123</v>
          </cell>
        </row>
        <row r="54">
          <cell r="B54" t="str">
            <v>48.</v>
          </cell>
          <cell r="C54" t="str">
            <v>GO Travel Slovakia s.r.o.</v>
          </cell>
          <cell r="D54">
            <v>42859</v>
          </cell>
          <cell r="F54">
            <v>324</v>
          </cell>
          <cell r="I54" t="str">
            <v>Ing.Lovecký/vedúci OEP</v>
          </cell>
          <cell r="J54" t="str">
            <v>letenka+autobus</v>
          </cell>
          <cell r="L54" t="str">
            <v>Moskovská 15,   811 08 Bratislava</v>
          </cell>
          <cell r="M54">
            <v>31380123</v>
          </cell>
        </row>
        <row r="55">
          <cell r="B55" t="str">
            <v>49.</v>
          </cell>
          <cell r="C55" t="str">
            <v>Úrad pre normalizáciu metrológiu a skúšobníctvo SR - ÚNMS SR</v>
          </cell>
          <cell r="D55">
            <v>42859</v>
          </cell>
          <cell r="F55">
            <v>95.64</v>
          </cell>
          <cell r="I55" t="str">
            <v>Ing.Lovecký/vedúci OEP</v>
          </cell>
          <cell r="J55" t="str">
            <v>prenájom</v>
          </cell>
          <cell r="L55" t="str">
            <v>Štefanovičova 3,  P.O.BOX 76 81005 Bratislava 5</v>
          </cell>
          <cell r="M55">
            <v>30810710</v>
          </cell>
        </row>
        <row r="56">
          <cell r="B56" t="str">
            <v>50.</v>
          </cell>
          <cell r="C56" t="str">
            <v>GO Travel Slovakia s.r.o.</v>
          </cell>
          <cell r="D56">
            <v>42859</v>
          </cell>
          <cell r="F56">
            <v>337</v>
          </cell>
          <cell r="I56" t="str">
            <v>Ing.Lovecký/vedúci OEP</v>
          </cell>
          <cell r="J56" t="str">
            <v>letenka+autobus</v>
          </cell>
          <cell r="L56" t="str">
            <v>Moskovská 15,   811 08 Bratislava</v>
          </cell>
          <cell r="M56">
            <v>31380123</v>
          </cell>
        </row>
        <row r="57">
          <cell r="B57" t="str">
            <v>51.</v>
          </cell>
          <cell r="C57" t="str">
            <v>Visions Consulting, s.r.o.</v>
          </cell>
          <cell r="D57">
            <v>42864</v>
          </cell>
          <cell r="F57">
            <v>4000</v>
          </cell>
          <cell r="I57" t="str">
            <v>Mgr.Senčák/riaditeľ</v>
          </cell>
          <cell r="J57" t="str">
            <v xml:space="preserve">poradenské služby </v>
          </cell>
          <cell r="L57" t="str">
            <v>Štefánikova 23, 917 01 Trnava</v>
          </cell>
          <cell r="M57">
            <v>45394920</v>
          </cell>
        </row>
        <row r="58">
          <cell r="B58" t="str">
            <v>52.</v>
          </cell>
          <cell r="C58" t="str">
            <v>SEBA, Senator Banquets,  sro</v>
          </cell>
          <cell r="D58">
            <v>42867</v>
          </cell>
          <cell r="F58">
            <v>56</v>
          </cell>
          <cell r="I58" t="str">
            <v>Ing.Lovecký/vedúci OEP</v>
          </cell>
          <cell r="J58" t="str">
            <v>repre.</v>
          </cell>
          <cell r="L58" t="str">
            <v>Saratovská 2/A,  P.O.BOX 132 840 02 Bratislava 42</v>
          </cell>
          <cell r="M58">
            <v>35715782</v>
          </cell>
        </row>
        <row r="59">
          <cell r="B59" t="str">
            <v>53.</v>
          </cell>
          <cell r="C59" t="str">
            <v>VET BAR CATERING s.r.o.</v>
          </cell>
          <cell r="D59">
            <v>42870</v>
          </cell>
          <cell r="F59">
            <v>330.5</v>
          </cell>
          <cell r="I59" t="str">
            <v>Ing.Lovecký/vedúci OEP</v>
          </cell>
          <cell r="J59" t="str">
            <v>repre.</v>
          </cell>
          <cell r="L59" t="str">
            <v>Ortáše 12, 044 44 Ploské,  prev.Cesta pod Hradovou 13/A Košice</v>
          </cell>
          <cell r="M59">
            <v>50710788</v>
          </cell>
        </row>
        <row r="60">
          <cell r="B60" t="str">
            <v>54.</v>
          </cell>
          <cell r="C60" t="str">
            <v>Inštitút vzdelávania vet.lekár</v>
          </cell>
          <cell r="D60">
            <v>42870</v>
          </cell>
          <cell r="F60">
            <v>219.5</v>
          </cell>
          <cell r="I60" t="str">
            <v>Ing.Lovecký/vedúci OEP</v>
          </cell>
          <cell r="J60" t="str">
            <v>prenájom</v>
          </cell>
          <cell r="L60" t="str">
            <v>Košiciach,  Cesta pod Hradovou 13/A 4177 Košice</v>
          </cell>
          <cell r="M60">
            <v>493546</v>
          </cell>
        </row>
        <row r="61">
          <cell r="B61" t="str">
            <v>55.</v>
          </cell>
          <cell r="C61" t="str">
            <v>SEBA, Senator Banquets,  sro</v>
          </cell>
          <cell r="D61">
            <v>42873</v>
          </cell>
          <cell r="F61">
            <v>136.5</v>
          </cell>
          <cell r="I61" t="str">
            <v>Ing.Lovecký/vedúci OEP</v>
          </cell>
          <cell r="J61" t="str">
            <v>repre.</v>
          </cell>
          <cell r="L61" t="str">
            <v>Saratovská 2/A,  P.O.BOX 132 840 02 Bratislava 42</v>
          </cell>
          <cell r="M61">
            <v>35715782</v>
          </cell>
        </row>
        <row r="62">
          <cell r="B62" t="str">
            <v>56.</v>
          </cell>
          <cell r="C62" t="str">
            <v>GO Travel Slovakia s.r.o.</v>
          </cell>
          <cell r="D62">
            <v>42873</v>
          </cell>
          <cell r="F62">
            <v>252</v>
          </cell>
          <cell r="I62" t="str">
            <v>Ing.Lovecký/vedúci OEP</v>
          </cell>
          <cell r="J62" t="str">
            <v>letenka+autobus</v>
          </cell>
          <cell r="L62" t="str">
            <v>Moskovská 15,   811 08 Bratislava</v>
          </cell>
          <cell r="M62">
            <v>31380123</v>
          </cell>
        </row>
        <row r="63">
          <cell r="B63" t="str">
            <v>57.</v>
          </cell>
          <cell r="C63" t="str">
            <v>Porta Mundi, s.r.o.</v>
          </cell>
          <cell r="D63">
            <v>42873</v>
          </cell>
          <cell r="F63">
            <v>640</v>
          </cell>
          <cell r="I63" t="str">
            <v>Ing.Lovecký/vedúci OEP</v>
          </cell>
          <cell r="J63" t="str">
            <v xml:space="preserve">tlmočenie </v>
          </cell>
          <cell r="L63" t="str">
            <v xml:space="preserve">Klincova 37, 821 08 Bratislava </v>
          </cell>
          <cell r="M63">
            <v>50779524</v>
          </cell>
        </row>
        <row r="64">
          <cell r="B64" t="str">
            <v>58.</v>
          </cell>
          <cell r="C64" t="str">
            <v>Porta Mundi, s.r.o.</v>
          </cell>
          <cell r="D64">
            <v>42880</v>
          </cell>
          <cell r="F64">
            <v>300</v>
          </cell>
          <cell r="I64" t="str">
            <v>Ing.Lovecký/vedúci OEP</v>
          </cell>
          <cell r="J64" t="str">
            <v xml:space="preserve">tlmočenie </v>
          </cell>
          <cell r="L64" t="str">
            <v xml:space="preserve">Klincova 37, 821 08 Bratislava </v>
          </cell>
          <cell r="M64">
            <v>50779524</v>
          </cell>
        </row>
        <row r="65">
          <cell r="B65" t="str">
            <v>59.</v>
          </cell>
          <cell r="C65" t="str">
            <v>GO Travel Slovakia s.r.o.</v>
          </cell>
          <cell r="D65">
            <v>42885</v>
          </cell>
          <cell r="F65">
            <v>920</v>
          </cell>
          <cell r="I65" t="str">
            <v>Ing.Lovecký/vedúci OEP</v>
          </cell>
          <cell r="J65" t="str">
            <v>letenka+autobus</v>
          </cell>
          <cell r="L65" t="str">
            <v>Moskovská 15,   811 08 Bratislava</v>
          </cell>
          <cell r="M65">
            <v>31380123</v>
          </cell>
        </row>
        <row r="66">
          <cell r="B66" t="str">
            <v>60.</v>
          </cell>
          <cell r="C66" t="str">
            <v>Faveo s.r.o.</v>
          </cell>
          <cell r="D66">
            <v>42885</v>
          </cell>
          <cell r="F66">
            <v>430</v>
          </cell>
          <cell r="I66" t="str">
            <v>Ing.Lovecký/vedúci OEP</v>
          </cell>
          <cell r="J66" t="str">
            <v>letenka+autobus</v>
          </cell>
          <cell r="L66" t="str">
            <v xml:space="preserve">Beňadická 20, 851 06 Bratislava  </v>
          </cell>
          <cell r="M66">
            <v>36249254</v>
          </cell>
        </row>
        <row r="67">
          <cell r="B67" t="str">
            <v>61.</v>
          </cell>
          <cell r="C67" t="str">
            <v>NAH</v>
          </cell>
          <cell r="D67">
            <v>42886</v>
          </cell>
          <cell r="F67">
            <v>955</v>
          </cell>
          <cell r="I67" t="str">
            <v>Ing.Lovecký/vedúci OEP</v>
          </cell>
          <cell r="J67" t="str">
            <v>sv.posúdenie</v>
          </cell>
          <cell r="L67" t="str">
            <v>Tdtényi út 82., 1119 Budapest, HUNGARY</v>
          </cell>
          <cell r="M67">
            <v>833822</v>
          </cell>
        </row>
        <row r="68">
          <cell r="B68" t="str">
            <v>62.</v>
          </cell>
          <cell r="C68" t="str">
            <v>Zuzana Kvačková</v>
          </cell>
          <cell r="D68">
            <v>42886</v>
          </cell>
          <cell r="F68">
            <v>228</v>
          </cell>
          <cell r="I68" t="str">
            <v>Ing.Lovecký/vedúci OEP</v>
          </cell>
          <cell r="J68" t="str">
            <v>preklad</v>
          </cell>
          <cell r="L68" t="str">
            <v xml:space="preserve">Tupého 25/A, 831 01 Bratislava </v>
          </cell>
          <cell r="M68">
            <v>17371066</v>
          </cell>
        </row>
        <row r="69">
          <cell r="B69" t="str">
            <v>63.</v>
          </cell>
          <cell r="C69" t="str">
            <v>AY Productions&amp;Missberry s.r.o</v>
          </cell>
          <cell r="D69">
            <v>42886</v>
          </cell>
          <cell r="F69">
            <v>102.5</v>
          </cell>
          <cell r="I69" t="str">
            <v>Ing.Lovecký/vedúci OEP</v>
          </cell>
          <cell r="J69" t="str">
            <v>kontrola a údržba systému</v>
          </cell>
          <cell r="L69" t="str">
            <v>Borovce 374,   922 09 Borovce</v>
          </cell>
          <cell r="M69">
            <v>46229370</v>
          </cell>
        </row>
        <row r="70">
          <cell r="B70" t="str">
            <v>64.</v>
          </cell>
          <cell r="C70" t="str">
            <v>SEBA, Senator Banquets,  sro</v>
          </cell>
          <cell r="D70">
            <v>42886</v>
          </cell>
          <cell r="F70">
            <v>1583.28</v>
          </cell>
          <cell r="I70" t="str">
            <v>Mgr.Senčák/riaditeľ</v>
          </cell>
          <cell r="J70" t="str">
            <v>catering</v>
          </cell>
          <cell r="L70" t="str">
            <v>Saratovská 2/A,  P.O.BOX 132 840 02 Bratislava 42</v>
          </cell>
          <cell r="M70">
            <v>35715782</v>
          </cell>
        </row>
        <row r="71">
          <cell r="B71" t="str">
            <v>65.</v>
          </cell>
          <cell r="C71" t="str">
            <v>GO Travel Slovakia s.r.o.</v>
          </cell>
          <cell r="D71">
            <v>42891</v>
          </cell>
          <cell r="F71">
            <v>283</v>
          </cell>
          <cell r="I71" t="str">
            <v>Ing.Lovecký/vedúci OEP</v>
          </cell>
          <cell r="J71" t="str">
            <v>letenka</v>
          </cell>
          <cell r="L71" t="str">
            <v>Moskovská 15,   811 08 Bratislava</v>
          </cell>
          <cell r="M71">
            <v>31380123</v>
          </cell>
        </row>
        <row r="72">
          <cell r="B72" t="str">
            <v>66.</v>
          </cell>
          <cell r="C72" t="str">
            <v>Úrad pre normalizáciu metrológiu a skúšobníctvo SR - ÚNMS SR</v>
          </cell>
          <cell r="D72">
            <v>42905</v>
          </cell>
          <cell r="F72">
            <v>95.64</v>
          </cell>
          <cell r="I72" t="str">
            <v>Ing.Lovecký/vedúci OEP</v>
          </cell>
          <cell r="J72" t="str">
            <v>prenájom</v>
          </cell>
          <cell r="L72" t="str">
            <v>Štefanovičova 3,  P.O.BOX 76 81005 Bratislava 5</v>
          </cell>
          <cell r="M72">
            <v>30810710</v>
          </cell>
        </row>
        <row r="73">
          <cell r="B73" t="str">
            <v>67.</v>
          </cell>
          <cell r="C73" t="str">
            <v>BAS-Executive Agency-Bulgaria</v>
          </cell>
          <cell r="D73">
            <v>42907</v>
          </cell>
          <cell r="F73">
            <v>920.34</v>
          </cell>
          <cell r="I73" t="str">
            <v>Ing.Lovecký/vedúci OEP</v>
          </cell>
          <cell r="J73" t="str">
            <v xml:space="preserve"> posudzovanie </v>
          </cell>
          <cell r="L73" t="str">
            <v>52A,  D-r G.M.Dimitrov blvd,   1797 Sofia - BULGARIA</v>
          </cell>
          <cell r="M73">
            <v>735302</v>
          </cell>
        </row>
        <row r="74">
          <cell r="B74" t="str">
            <v>68.</v>
          </cell>
          <cell r="C74" t="str">
            <v xml:space="preserve">SEAL IT Services, s.r.o.,  </v>
          </cell>
          <cell r="D74">
            <v>42914</v>
          </cell>
          <cell r="F74">
            <v>1500</v>
          </cell>
          <cell r="I74" t="str">
            <v>Mgr.Senčák/riaditeľ</v>
          </cell>
          <cell r="J74" t="str">
            <v>penetračné testy</v>
          </cell>
          <cell r="L74" t="str">
            <v xml:space="preserve">Topoľová 4, 811 04 Bratislava </v>
          </cell>
          <cell r="M74">
            <v>35880872</v>
          </cell>
        </row>
        <row r="75">
          <cell r="B75" t="str">
            <v>69.</v>
          </cell>
          <cell r="C75" t="str">
            <v>Faveo s.r.o.</v>
          </cell>
          <cell r="D75">
            <v>42915</v>
          </cell>
          <cell r="F75">
            <v>1305</v>
          </cell>
          <cell r="I75" t="str">
            <v>Mgr.Senčák/riaditeľ</v>
          </cell>
          <cell r="J75" t="str">
            <v>letenka+autobus</v>
          </cell>
          <cell r="L75" t="str">
            <v xml:space="preserve">Beňadická 20, 851 06 Bratislava  </v>
          </cell>
          <cell r="M75">
            <v>36249254</v>
          </cell>
        </row>
        <row r="76">
          <cell r="B76" t="str">
            <v>70.</v>
          </cell>
          <cell r="C76" t="str">
            <v>Edenred Slovakia s.r.o.</v>
          </cell>
          <cell r="D76">
            <v>42916</v>
          </cell>
          <cell r="F76">
            <v>6103.4400000000005</v>
          </cell>
          <cell r="I76" t="str">
            <v>Mgr.Senčák/riaditeľ</v>
          </cell>
          <cell r="J76" t="str">
            <v xml:space="preserve">gastro lístky </v>
          </cell>
          <cell r="L76" t="str">
            <v xml:space="preserve">Karadžičováa 8, P.O.BOX 21, 820 15 Bratislava </v>
          </cell>
          <cell r="M76">
            <v>31328695</v>
          </cell>
        </row>
        <row r="77">
          <cell r="B77" t="str">
            <v>71.</v>
          </cell>
          <cell r="C77" t="str">
            <v>Gratex International,  a.s.</v>
          </cell>
          <cell r="D77">
            <v>42919</v>
          </cell>
          <cell r="F77">
            <v>636.65833333333342</v>
          </cell>
          <cell r="I77" t="str">
            <v>Ing.Lovecký/vedúci OEP</v>
          </cell>
          <cell r="J77" t="str">
            <v>PC komponenty</v>
          </cell>
          <cell r="L77" t="str">
            <v>Plynárenská 7/B,   821 09 Bratislava</v>
          </cell>
          <cell r="M77">
            <v>35743468</v>
          </cell>
        </row>
        <row r="78">
          <cell r="B78" t="str">
            <v>72.</v>
          </cell>
          <cell r="C78" t="str">
            <v>Porta Mundi, s.r.o.</v>
          </cell>
          <cell r="D78">
            <v>42926</v>
          </cell>
          <cell r="F78">
            <v>276</v>
          </cell>
          <cell r="I78" t="str">
            <v>Ing.Lovecký/vedúci OEP</v>
          </cell>
          <cell r="J78" t="str">
            <v xml:space="preserve">preklad </v>
          </cell>
          <cell r="L78" t="str">
            <v xml:space="preserve">Klincova 37, 821 08 Bratislava </v>
          </cell>
          <cell r="M78">
            <v>50779524</v>
          </cell>
        </row>
        <row r="79">
          <cell r="B79" t="str">
            <v>73.</v>
          </cell>
          <cell r="C79" t="str">
            <v>Porta Mundi, s.r.o.</v>
          </cell>
          <cell r="D79">
            <v>42934</v>
          </cell>
          <cell r="F79">
            <v>180</v>
          </cell>
          <cell r="I79" t="str">
            <v>Ing.Lovecký/vedúci OEP</v>
          </cell>
          <cell r="J79" t="str">
            <v>preklad</v>
          </cell>
          <cell r="L79" t="str">
            <v xml:space="preserve">Klincova 37, 821 08 Bratislava </v>
          </cell>
          <cell r="M79">
            <v>50779524</v>
          </cell>
        </row>
        <row r="80">
          <cell r="B80" t="str">
            <v>74.</v>
          </cell>
          <cell r="C80" t="str">
            <v>Mates systems s.r.o.</v>
          </cell>
          <cell r="D80">
            <v>42942</v>
          </cell>
          <cell r="F80">
            <v>990</v>
          </cell>
          <cell r="I80" t="str">
            <v>Ing.Lovecký/vedúci OEP</v>
          </cell>
          <cell r="J80" t="str">
            <v xml:space="preserve">posudzovanie </v>
          </cell>
          <cell r="L80" t="str">
            <v>Karloveská 18,   841 05 Bratislava 4</v>
          </cell>
          <cell r="M80">
            <v>44544502</v>
          </cell>
        </row>
        <row r="81">
          <cell r="B81" t="str">
            <v>75.</v>
          </cell>
          <cell r="C81" t="str">
            <v xml:space="preserve">AGRIFOOD s.r.o. </v>
          </cell>
          <cell r="D81">
            <v>42948</v>
          </cell>
          <cell r="F81">
            <v>200</v>
          </cell>
          <cell r="I81" t="str">
            <v>Ing.Lovecký/vedúci OEP</v>
          </cell>
          <cell r="J81" t="str">
            <v xml:space="preserve">posudzovanie </v>
          </cell>
          <cell r="L81" t="str">
            <v>ul.Terézie Vansovej 28,   97101 Prievidza</v>
          </cell>
          <cell r="M81">
            <v>31597459</v>
          </cell>
        </row>
        <row r="82">
          <cell r="B82" t="str">
            <v>76.</v>
          </cell>
          <cell r="C82" t="str">
            <v>GO Travel Slovakia s.r.o.</v>
          </cell>
          <cell r="D82">
            <v>42950</v>
          </cell>
          <cell r="F82">
            <v>364</v>
          </cell>
          <cell r="I82" t="str">
            <v>Ing.Lovecký/vedúci OEP</v>
          </cell>
          <cell r="J82" t="str">
            <v>letenka+autobus</v>
          </cell>
          <cell r="L82" t="str">
            <v>Moskovská 15,   811 08 Bratislava</v>
          </cell>
          <cell r="M82">
            <v>31380123</v>
          </cell>
        </row>
        <row r="83">
          <cell r="B83" t="str">
            <v>77.</v>
          </cell>
          <cell r="C83" t="str">
            <v>GO Travel Slovakia s.r.o.</v>
          </cell>
          <cell r="D83">
            <v>42958</v>
          </cell>
          <cell r="F83">
            <v>364</v>
          </cell>
          <cell r="I83" t="str">
            <v>Ing.Lovecký/vedúci OEP</v>
          </cell>
          <cell r="J83" t="str">
            <v>letenka+autobus</v>
          </cell>
          <cell r="L83" t="str">
            <v>Moskovská 15,   811 08 Bratislava</v>
          </cell>
          <cell r="M83">
            <v>31380123</v>
          </cell>
        </row>
        <row r="84">
          <cell r="B84" t="str">
            <v>78.</v>
          </cell>
          <cell r="C84" t="str">
            <v>GO Travel Slovakia s.r.o.</v>
          </cell>
          <cell r="D84">
            <v>42962</v>
          </cell>
          <cell r="F84">
            <v>969</v>
          </cell>
          <cell r="I84" t="str">
            <v>Ing.Lovecký/vedúci OEP</v>
          </cell>
          <cell r="J84" t="str">
            <v>letenka+autobus</v>
          </cell>
          <cell r="L84" t="str">
            <v>Moskovská 15,   811 08 Bratislava</v>
          </cell>
          <cell r="M84">
            <v>31380123</v>
          </cell>
        </row>
        <row r="85">
          <cell r="B85" t="str">
            <v>79.</v>
          </cell>
          <cell r="C85" t="str">
            <v>GO Travel Slovakia s.r.o.</v>
          </cell>
          <cell r="D85">
            <v>42962</v>
          </cell>
          <cell r="F85">
            <v>575</v>
          </cell>
          <cell r="I85" t="str">
            <v>Ing.Lovecký/vedúci OEP</v>
          </cell>
          <cell r="J85" t="str">
            <v>letenka+autobus</v>
          </cell>
          <cell r="L85" t="str">
            <v>Moskovská 15,   811 08 Bratislava</v>
          </cell>
          <cell r="M85">
            <v>31380123</v>
          </cell>
        </row>
        <row r="86">
          <cell r="B86" t="str">
            <v>80.</v>
          </cell>
          <cell r="C86" t="str">
            <v>Úrad pre normalizáciu metrológiu a skúšobníctvo SR - ÚNMS SR</v>
          </cell>
          <cell r="D86">
            <v>42983</v>
          </cell>
          <cell r="F86">
            <v>63.76</v>
          </cell>
          <cell r="I86" t="str">
            <v>Ing.Lovecký/vedúci OEP</v>
          </cell>
          <cell r="J86" t="str">
            <v>prenájom</v>
          </cell>
          <cell r="L86" t="str">
            <v>Štefanovičova 3,  P.O.BOX 76 81005 Bratislava 5</v>
          </cell>
          <cell r="M86">
            <v>30810710</v>
          </cell>
        </row>
        <row r="87">
          <cell r="B87" t="str">
            <v>81.</v>
          </cell>
          <cell r="C87" t="str">
            <v>Zuzana Kvačková</v>
          </cell>
          <cell r="D87">
            <v>42983</v>
          </cell>
          <cell r="F87">
            <v>344.4</v>
          </cell>
          <cell r="I87" t="str">
            <v>Ing.Lovecký/vedúci OEP</v>
          </cell>
          <cell r="J87" t="str">
            <v>preklad</v>
          </cell>
          <cell r="L87" t="str">
            <v xml:space="preserve">Tupého 25/A, 831 01 Bratislava </v>
          </cell>
          <cell r="M87">
            <v>17371066</v>
          </cell>
        </row>
        <row r="88">
          <cell r="B88" t="str">
            <v>82.</v>
          </cell>
          <cell r="C88" t="str">
            <v>GO Travel Slovakia s.r.o.</v>
          </cell>
          <cell r="D88">
            <v>42983</v>
          </cell>
          <cell r="F88">
            <v>354</v>
          </cell>
          <cell r="I88" t="str">
            <v>Ing.Lovecký/vedúci OEP</v>
          </cell>
          <cell r="J88" t="str">
            <v>letenka+autobus</v>
          </cell>
          <cell r="L88" t="str">
            <v>Moskovská 15,   811 08 Bratislava</v>
          </cell>
          <cell r="M88">
            <v>31380123</v>
          </cell>
        </row>
        <row r="89">
          <cell r="B89" t="str">
            <v>83.</v>
          </cell>
          <cell r="C89" t="str">
            <v>Úrad pre normalizáciu metrológiu a skúšobníctvo SR - ÚNMS SR</v>
          </cell>
          <cell r="D89">
            <v>42983</v>
          </cell>
          <cell r="F89">
            <v>79.7</v>
          </cell>
          <cell r="I89" t="str">
            <v>Ing.Lovecký/vedúci OEP</v>
          </cell>
          <cell r="J89" t="str">
            <v>prenájom</v>
          </cell>
          <cell r="L89" t="str">
            <v>Štefanovičova 3,  P.O.BOX 76 81005 Bratislava 5</v>
          </cell>
          <cell r="M89">
            <v>30810710</v>
          </cell>
        </row>
        <row r="90">
          <cell r="B90" t="str">
            <v>84.</v>
          </cell>
          <cell r="C90" t="str">
            <v>SEBA, Senator Banquets,  sro</v>
          </cell>
          <cell r="D90">
            <v>42992</v>
          </cell>
          <cell r="F90">
            <v>24.5</v>
          </cell>
          <cell r="I90" t="str">
            <v>Ing.Bočanová/manažér</v>
          </cell>
          <cell r="J90" t="str">
            <v>repre.</v>
          </cell>
          <cell r="L90" t="str">
            <v>Saratovská 2/A,  P.O.BOX 132 840 02 Bratislava 42</v>
          </cell>
          <cell r="M90">
            <v>35715782</v>
          </cell>
        </row>
        <row r="91">
          <cell r="B91" t="str">
            <v>85.</v>
          </cell>
          <cell r="C91" t="str">
            <v>GO Travel Slovakia s.r.o.</v>
          </cell>
          <cell r="D91">
            <v>42984</v>
          </cell>
          <cell r="F91">
            <v>1260</v>
          </cell>
          <cell r="I91" t="str">
            <v>Mgr.Senčák/riaditeľ</v>
          </cell>
          <cell r="J91" t="str">
            <v>letenka+autobus</v>
          </cell>
          <cell r="L91" t="str">
            <v>Moskovská 15,   811 08 Bratislava</v>
          </cell>
          <cell r="M91">
            <v>31380123</v>
          </cell>
        </row>
        <row r="92">
          <cell r="B92" t="str">
            <v>86.</v>
          </cell>
          <cell r="C92" t="str">
            <v>Úrad pre normalizáciu metrológiu a skúšobníctvo SR - ÚNMS SR</v>
          </cell>
          <cell r="D92">
            <v>42989</v>
          </cell>
          <cell r="F92">
            <v>111.58</v>
          </cell>
          <cell r="I92" t="str">
            <v>Ing.Lovecký/vedúci OEP</v>
          </cell>
          <cell r="J92" t="str">
            <v>prenájom</v>
          </cell>
          <cell r="L92" t="str">
            <v>Štefanovičova 3,  P.O.BOX 76 81005 Bratislava 5</v>
          </cell>
          <cell r="M92">
            <v>30810710</v>
          </cell>
        </row>
        <row r="93">
          <cell r="B93" t="str">
            <v>87.</v>
          </cell>
          <cell r="C93" t="str">
            <v>TUCAN &amp; GLOBAMERICA, s.r.o.</v>
          </cell>
          <cell r="D93">
            <v>42991</v>
          </cell>
          <cell r="F93">
            <v>228</v>
          </cell>
          <cell r="I93" t="str">
            <v>Ing.Lovecký/vedúci OEP</v>
          </cell>
          <cell r="J93" t="str">
            <v>letenka+autobus</v>
          </cell>
          <cell r="L93" t="str">
            <v xml:space="preserve">Krížna 8, 811 07 Bratislava </v>
          </cell>
          <cell r="M93">
            <v>35697300</v>
          </cell>
        </row>
        <row r="94">
          <cell r="B94" t="str">
            <v>88.</v>
          </cell>
          <cell r="C94" t="str">
            <v>SEBA, Senator Banquets,  sro</v>
          </cell>
          <cell r="D94">
            <v>42991</v>
          </cell>
          <cell r="F94">
            <v>35.799999999999997</v>
          </cell>
          <cell r="I94" t="str">
            <v>Ing.Lovecký/vedúci OEP</v>
          </cell>
          <cell r="J94" t="str">
            <v>repre.</v>
          </cell>
          <cell r="L94" t="str">
            <v>Saratovská 2/A,  P.O.BOX 132 840 02 Bratislava 42</v>
          </cell>
          <cell r="M94">
            <v>35715782</v>
          </cell>
        </row>
        <row r="95">
          <cell r="B95" t="str">
            <v>89.</v>
          </cell>
          <cell r="C95" t="str">
            <v>SERENA, spol.s.r.o.</v>
          </cell>
          <cell r="D95">
            <v>42991</v>
          </cell>
          <cell r="F95">
            <v>990</v>
          </cell>
          <cell r="I95" t="str">
            <v>Ing.Lovecký/vedúci OEP</v>
          </cell>
          <cell r="J95" t="str">
            <v xml:space="preserve">školenie </v>
          </cell>
          <cell r="L95" t="str">
            <v>Vzdelávacie centrum, Beckovská 1188/29, 911 01 Trenčín</v>
          </cell>
          <cell r="M95">
            <v>34138765</v>
          </cell>
        </row>
        <row r="96">
          <cell r="B96" t="str">
            <v>90.</v>
          </cell>
          <cell r="C96" t="str">
            <v>SEBA, Senator Banquets,  sro</v>
          </cell>
          <cell r="D96">
            <v>42996</v>
          </cell>
          <cell r="F96">
            <v>129.5</v>
          </cell>
          <cell r="I96" t="str">
            <v>Ing.Lovecký/vedúci OEP</v>
          </cell>
          <cell r="J96" t="str">
            <v>repre.</v>
          </cell>
          <cell r="L96" t="str">
            <v>Saratovská 2/A,  P.O.BOX 132 840 02 Bratislava 42</v>
          </cell>
          <cell r="M96">
            <v>35715782</v>
          </cell>
        </row>
        <row r="97">
          <cell r="B97" t="str">
            <v>91.</v>
          </cell>
          <cell r="C97" t="str">
            <v>Ondrej Alföldy</v>
          </cell>
          <cell r="D97">
            <v>42998</v>
          </cell>
          <cell r="F97">
            <v>820.1</v>
          </cell>
          <cell r="I97" t="str">
            <v>Ing.Lovecký/vedúci OEP</v>
          </cell>
          <cell r="J97" t="str">
            <v xml:space="preserve">tlmočenie </v>
          </cell>
          <cell r="L97" t="str">
            <v>Dunajský Klátov č. 10, 930 21  Dunajský Klátov</v>
          </cell>
          <cell r="M97">
            <v>35018992</v>
          </cell>
        </row>
        <row r="98">
          <cell r="B98" t="str">
            <v>92.</v>
          </cell>
          <cell r="C98" t="str">
            <v>GO Travel Slovakia s.r.o.</v>
          </cell>
          <cell r="D98">
            <v>43014</v>
          </cell>
          <cell r="F98">
            <v>299</v>
          </cell>
          <cell r="I98" t="str">
            <v>Ing.Lovecký/vedúci OEP</v>
          </cell>
          <cell r="J98" t="str">
            <v>letenka+autobus</v>
          </cell>
          <cell r="L98" t="str">
            <v>Moskovská 15,   811 08 Bratislava</v>
          </cell>
          <cell r="M98">
            <v>31380123</v>
          </cell>
        </row>
        <row r="99">
          <cell r="B99" t="str">
            <v>93.</v>
          </cell>
          <cell r="C99" t="str">
            <v>Q-M-N s.r.o.</v>
          </cell>
          <cell r="D99">
            <v>43004</v>
          </cell>
          <cell r="F99">
            <v>300</v>
          </cell>
          <cell r="I99" t="str">
            <v>Ing.Lovecký/vedúci OEP</v>
          </cell>
          <cell r="J99" t="str">
            <v xml:space="preserve">školenie </v>
          </cell>
          <cell r="L99" t="str">
            <v>Budatínska 12, 851 06 Bratislava</v>
          </cell>
          <cell r="M99">
            <v>35965541</v>
          </cell>
        </row>
        <row r="100">
          <cell r="B100" t="str">
            <v>94.</v>
          </cell>
          <cell r="C100" t="str">
            <v>Edenred Slovakia s.r.o.</v>
          </cell>
          <cell r="D100">
            <v>43004</v>
          </cell>
          <cell r="F100">
            <v>5580.29</v>
          </cell>
          <cell r="I100" t="str">
            <v>Mgr.Senčák/riaditeľ</v>
          </cell>
          <cell r="J100" t="str">
            <v xml:space="preserve">gastro lístky </v>
          </cell>
          <cell r="L100" t="str">
            <v xml:space="preserve">Karadžičováa 8, P.O.BOX 21, 820 15 Bratislava </v>
          </cell>
          <cell r="M100">
            <v>31328695</v>
          </cell>
        </row>
        <row r="101">
          <cell r="B101" t="str">
            <v>95.</v>
          </cell>
          <cell r="C101" t="str">
            <v>TUCAN &amp; GLOBAMERICA, s.r.o.</v>
          </cell>
          <cell r="D101">
            <v>43007</v>
          </cell>
          <cell r="F101">
            <v>807</v>
          </cell>
          <cell r="I101" t="str">
            <v>Ing.Lovecký/vedúci OEP</v>
          </cell>
          <cell r="J101" t="str">
            <v>letenka+autobus</v>
          </cell>
          <cell r="L101" t="str">
            <v xml:space="preserve">Krížna 8, 811 07 Bratislava </v>
          </cell>
          <cell r="M101">
            <v>35697300</v>
          </cell>
        </row>
        <row r="102">
          <cell r="B102" t="str">
            <v>96.</v>
          </cell>
          <cell r="C102" t="str">
            <v>Porta Mundi, s.r.o.</v>
          </cell>
          <cell r="D102">
            <v>43012</v>
          </cell>
          <cell r="F102">
            <v>864</v>
          </cell>
          <cell r="I102" t="str">
            <v>Ing.Lovecký/vedúci OEP</v>
          </cell>
          <cell r="J102" t="str">
            <v>preklad</v>
          </cell>
          <cell r="L102" t="str">
            <v xml:space="preserve">Klincova 37, 821 08 Bratislava </v>
          </cell>
          <cell r="M102">
            <v>50779524</v>
          </cell>
        </row>
        <row r="103">
          <cell r="B103" t="str">
            <v>97.</v>
          </cell>
          <cell r="C103" t="str">
            <v>GO Travel Slovakia s.r.o.</v>
          </cell>
          <cell r="D103">
            <v>43013</v>
          </cell>
          <cell r="F103">
            <v>807</v>
          </cell>
          <cell r="I103" t="str">
            <v>Ing.Lovecký/vedúci OEP</v>
          </cell>
          <cell r="J103" t="str">
            <v>letenka+autobus</v>
          </cell>
          <cell r="L103" t="str">
            <v>Moskovská 15,   811 08 Bratislava</v>
          </cell>
          <cell r="M103">
            <v>31380123</v>
          </cell>
        </row>
        <row r="104">
          <cell r="B104" t="str">
            <v>98.</v>
          </cell>
          <cell r="C104" t="str">
            <v>GO Travel Slovakia s.r.o.</v>
          </cell>
          <cell r="D104">
            <v>43017</v>
          </cell>
          <cell r="F104">
            <v>589</v>
          </cell>
          <cell r="I104" t="str">
            <v>Ing.Lovecký/vedúci OEP</v>
          </cell>
          <cell r="J104" t="str">
            <v>letenka+autobus</v>
          </cell>
          <cell r="L104" t="str">
            <v>Moskovská 15,   811 08 Bratislava</v>
          </cell>
          <cell r="M104">
            <v>31380123</v>
          </cell>
        </row>
        <row r="105">
          <cell r="B105" t="str">
            <v>99.</v>
          </cell>
          <cell r="C105" t="str">
            <v>TUCAN &amp; GLOBAMERICA, s.r.o.</v>
          </cell>
          <cell r="D105">
            <v>43032</v>
          </cell>
          <cell r="F105">
            <v>919</v>
          </cell>
          <cell r="I105" t="str">
            <v>Ing.Lovecký/vedúci OEP</v>
          </cell>
          <cell r="J105" t="str">
            <v>letenka+autobus</v>
          </cell>
          <cell r="L105" t="str">
            <v xml:space="preserve">Krížna 8, 811 07 Bratislava </v>
          </cell>
          <cell r="M105">
            <v>35697300</v>
          </cell>
        </row>
        <row r="106">
          <cell r="B106" t="str">
            <v>100.</v>
          </cell>
          <cell r="C106" t="str">
            <v>GO Travel Slovakia s.r.o.</v>
          </cell>
          <cell r="D106">
            <v>43032</v>
          </cell>
          <cell r="F106">
            <v>199</v>
          </cell>
          <cell r="I106" t="str">
            <v>Ing.Lovecký/vedúci OEP</v>
          </cell>
          <cell r="J106" t="str">
            <v>letenka</v>
          </cell>
          <cell r="L106" t="str">
            <v>Moskovská 15,   811 08 Bratislava</v>
          </cell>
          <cell r="M106">
            <v>31380123</v>
          </cell>
        </row>
        <row r="107">
          <cell r="B107" t="str">
            <v>101.</v>
          </cell>
          <cell r="C107" t="str">
            <v>Zuzana Kvačková</v>
          </cell>
          <cell r="D107">
            <v>43032</v>
          </cell>
          <cell r="F107">
            <v>228</v>
          </cell>
          <cell r="I107" t="str">
            <v>Ing.Lovecký/vedúci OEP</v>
          </cell>
          <cell r="J107" t="str">
            <v>preklad</v>
          </cell>
          <cell r="L107" t="str">
            <v xml:space="preserve">Tupého 25/A, 831 01 Bratislava </v>
          </cell>
          <cell r="M107">
            <v>17371066</v>
          </cell>
        </row>
        <row r="108">
          <cell r="B108" t="str">
            <v>102.</v>
          </cell>
          <cell r="C108" t="str">
            <v>Mates systems s.r.o.</v>
          </cell>
          <cell r="D108">
            <v>43032</v>
          </cell>
          <cell r="F108">
            <v>720</v>
          </cell>
          <cell r="I108" t="str">
            <v>Ing.Lovecký/vedúci OEP</v>
          </cell>
          <cell r="J108" t="str">
            <v xml:space="preserve">posudzovanie </v>
          </cell>
          <cell r="L108" t="str">
            <v>Karloveská 18,   841 05 Bratislava 4</v>
          </cell>
          <cell r="M108">
            <v>44544502</v>
          </cell>
        </row>
        <row r="109">
          <cell r="B109" t="str">
            <v>103.</v>
          </cell>
          <cell r="C109" t="str">
            <v xml:space="preserve">TOP PREKLADY, s. r. o. </v>
          </cell>
          <cell r="D109">
            <v>43032</v>
          </cell>
          <cell r="F109">
            <v>57.13333333333334</v>
          </cell>
          <cell r="I109" t="str">
            <v>Ing.Lovecký/vedúci OEP</v>
          </cell>
          <cell r="J109" t="str">
            <v xml:space="preserve">preklad </v>
          </cell>
          <cell r="L109" t="str">
            <v>Pražská 35, 811 04 Bratislava</v>
          </cell>
          <cell r="M109">
            <v>35972351</v>
          </cell>
        </row>
        <row r="110">
          <cell r="B110" t="str">
            <v>104.</v>
          </cell>
          <cell r="C110" t="str">
            <v>Porta Mundi, s.r.o.</v>
          </cell>
          <cell r="D110">
            <v>43032</v>
          </cell>
          <cell r="F110">
            <v>300</v>
          </cell>
          <cell r="I110" t="str">
            <v>Ing.Lovecký/vedúci OEP</v>
          </cell>
          <cell r="J110" t="str">
            <v>preklad</v>
          </cell>
          <cell r="L110" t="str">
            <v xml:space="preserve">Klincova 37, 821 08 Bratislava </v>
          </cell>
          <cell r="M110">
            <v>50779524</v>
          </cell>
        </row>
        <row r="111">
          <cell r="B111" t="str">
            <v>105.</v>
          </cell>
          <cell r="C111" t="str">
            <v>GO Travel Slovakia s.r.o.</v>
          </cell>
          <cell r="D111">
            <v>43031</v>
          </cell>
          <cell r="F111">
            <v>452.5</v>
          </cell>
          <cell r="I111" t="str">
            <v>Ing.Lovecký/vedúci OEP</v>
          </cell>
          <cell r="J111" t="str">
            <v>letenka+autobus</v>
          </cell>
          <cell r="L111" t="str">
            <v>Moskovská 15,   811 08 Bratislava</v>
          </cell>
          <cell r="M111">
            <v>31380123</v>
          </cell>
        </row>
        <row r="112">
          <cell r="B112" t="str">
            <v>106.</v>
          </cell>
          <cell r="C112" t="str">
            <v>GO Travel Slovakia s.r.o.</v>
          </cell>
          <cell r="D112">
            <v>43035</v>
          </cell>
          <cell r="F112">
            <v>1058</v>
          </cell>
          <cell r="I112" t="str">
            <v>Mgr.Senčák/riaditeľ</v>
          </cell>
          <cell r="J112" t="str">
            <v xml:space="preserve">letenka+autobus
</v>
          </cell>
          <cell r="L112" t="str">
            <v>Moskovská 15,   811 08 Bratislava</v>
          </cell>
          <cell r="M112">
            <v>31380123</v>
          </cell>
        </row>
        <row r="113">
          <cell r="B113" t="str">
            <v>107.</v>
          </cell>
          <cell r="C113" t="str">
            <v xml:space="preserve">AGRIFOOD s.r.o. </v>
          </cell>
          <cell r="D113">
            <v>43045</v>
          </cell>
          <cell r="F113">
            <v>250</v>
          </cell>
          <cell r="I113" t="str">
            <v>Ing.Lovecký/vedúci OEP</v>
          </cell>
          <cell r="J113" t="str">
            <v xml:space="preserve">posudzovanie </v>
          </cell>
          <cell r="L113" t="str">
            <v>ul.Terézie Vansovej 28,   97101 Prievidza</v>
          </cell>
          <cell r="M113">
            <v>31597459</v>
          </cell>
        </row>
        <row r="114">
          <cell r="B114" t="str">
            <v>108.</v>
          </cell>
          <cell r="C114" t="str">
            <v>GO Travel Slovakia s.r.o.</v>
          </cell>
          <cell r="D114">
            <v>43046</v>
          </cell>
          <cell r="F114">
            <v>1763</v>
          </cell>
          <cell r="I114" t="str">
            <v>Mgr.Senčák/riaditeľ</v>
          </cell>
          <cell r="J114" t="str">
            <v xml:space="preserve">letenka+autobus
</v>
          </cell>
          <cell r="L114" t="str">
            <v>Moskovská 15,   811 08 Bratislava</v>
          </cell>
          <cell r="M114">
            <v>31380123</v>
          </cell>
        </row>
        <row r="115">
          <cell r="B115" t="str">
            <v>109.</v>
          </cell>
          <cell r="C115" t="str">
            <v>TUCAN &amp; GLOBAMERICA, s.r.o.</v>
          </cell>
          <cell r="D115">
            <v>43052</v>
          </cell>
          <cell r="F115">
            <v>1804</v>
          </cell>
          <cell r="I115" t="str">
            <v>Mgr.Senčák/riaditeľ</v>
          </cell>
          <cell r="J115" t="str">
            <v xml:space="preserve">letenka+autobus
</v>
          </cell>
          <cell r="L115" t="str">
            <v xml:space="preserve">Krížna 8, 811 07 Bratislava </v>
          </cell>
          <cell r="M115">
            <v>35697300</v>
          </cell>
        </row>
        <row r="116">
          <cell r="B116" t="str">
            <v>110.</v>
          </cell>
          <cell r="C116" t="str">
            <v>GO Travel Slovakia s.r.o.</v>
          </cell>
          <cell r="D116">
            <v>43052</v>
          </cell>
          <cell r="F116">
            <v>1404</v>
          </cell>
          <cell r="I116" t="str">
            <v>Mgr.Senčák/riaditeľ</v>
          </cell>
          <cell r="J116" t="str">
            <v xml:space="preserve">letenka+autobus
</v>
          </cell>
          <cell r="L116" t="str">
            <v>Moskovská 15,   811 08 Bratislava</v>
          </cell>
          <cell r="M116">
            <v>31380123</v>
          </cell>
        </row>
        <row r="117">
          <cell r="B117" t="str">
            <v>111.</v>
          </cell>
          <cell r="C117" t="str">
            <v>Porta Mundi, s.r.o.</v>
          </cell>
          <cell r="D117">
            <v>43055</v>
          </cell>
          <cell r="F117">
            <v>800</v>
          </cell>
          <cell r="I117" t="str">
            <v>Ing.Lovecký/vedúci OEP</v>
          </cell>
          <cell r="J117" t="str">
            <v xml:space="preserve">tlmočenie </v>
          </cell>
          <cell r="L117" t="str">
            <v xml:space="preserve">Klincova 37, 821 08 Bratislava </v>
          </cell>
          <cell r="M117">
            <v>50779524</v>
          </cell>
        </row>
        <row r="118">
          <cell r="B118" t="str">
            <v>112.</v>
          </cell>
          <cell r="C118" t="str">
            <v xml:space="preserve">AGRIFOOD s.r.o. </v>
          </cell>
          <cell r="D118">
            <v>43055</v>
          </cell>
          <cell r="F118">
            <v>220</v>
          </cell>
          <cell r="I118" t="str">
            <v>Ing.Lovecký/vedúci OEP</v>
          </cell>
          <cell r="J118" t="str">
            <v xml:space="preserve">posudzovanie </v>
          </cell>
          <cell r="L118" t="str">
            <v>ul.Terézie Vansovej 28,   97101 Prievidza</v>
          </cell>
          <cell r="M118">
            <v>31597459</v>
          </cell>
        </row>
        <row r="119">
          <cell r="B119" t="str">
            <v>113.</v>
          </cell>
          <cell r="C119" t="str">
            <v>Úrad pre normalizáciu metrológiu a skúšobníctvo SR - ÚNMS SR</v>
          </cell>
          <cell r="D119">
            <v>43063</v>
          </cell>
          <cell r="F119">
            <v>63.76</v>
          </cell>
          <cell r="I119" t="str">
            <v>Ing.Lovecký/vedúci OEP</v>
          </cell>
          <cell r="J119" t="str">
            <v>prenájom</v>
          </cell>
          <cell r="L119" t="str">
            <v>Štefanovičova 3,  P.O.BOX 76 81005 Bratislava 5</v>
          </cell>
          <cell r="M119">
            <v>30810710</v>
          </cell>
        </row>
        <row r="120">
          <cell r="B120" t="str">
            <v>114.</v>
          </cell>
          <cell r="C120" t="str">
            <v>GO Travel Slovakia s.r.o.</v>
          </cell>
          <cell r="D120">
            <v>43067</v>
          </cell>
          <cell r="F120">
            <v>214</v>
          </cell>
          <cell r="I120" t="str">
            <v>Ing.Lovecký/vedúci OEP</v>
          </cell>
          <cell r="J120" t="str">
            <v xml:space="preserve">letenka+autobus
</v>
          </cell>
          <cell r="L120" t="str">
            <v>Moskovská 15,   811 08 Bratislava</v>
          </cell>
          <cell r="M120">
            <v>31380123</v>
          </cell>
        </row>
        <row r="121">
          <cell r="B121" t="str">
            <v>115.</v>
          </cell>
          <cell r="C121" t="str">
            <v>Porta Mundi, s.r.o.</v>
          </cell>
          <cell r="D121">
            <v>43067</v>
          </cell>
          <cell r="F121">
            <v>528</v>
          </cell>
          <cell r="I121" t="str">
            <v>Ing.Lovecký/vedúci OEP</v>
          </cell>
          <cell r="J121" t="str">
            <v>preklad</v>
          </cell>
          <cell r="L121" t="str">
            <v xml:space="preserve">Klincova 37, 821 08 Bratislava </v>
          </cell>
          <cell r="M121">
            <v>50779524</v>
          </cell>
        </row>
        <row r="122">
          <cell r="B122" t="str">
            <v>116.</v>
          </cell>
          <cell r="C122" t="str">
            <v>GO Travel Slovakia s.r.o.</v>
          </cell>
          <cell r="D122">
            <v>43070</v>
          </cell>
          <cell r="F122">
            <v>361</v>
          </cell>
          <cell r="I122" t="str">
            <v>Ing.Lovecký/vedúci OEP</v>
          </cell>
          <cell r="J122" t="str">
            <v>letenka</v>
          </cell>
          <cell r="L122" t="str">
            <v>Moskovská 15,   811 08 Bratislava</v>
          </cell>
          <cell r="M122">
            <v>31380123</v>
          </cell>
        </row>
        <row r="123">
          <cell r="B123" t="str">
            <v>117.</v>
          </cell>
          <cell r="C123" t="str">
            <v>SEBA, Senator Banquets,  sro</v>
          </cell>
          <cell r="D123">
            <v>43073</v>
          </cell>
          <cell r="F123">
            <v>389.04</v>
          </cell>
          <cell r="I123" t="str">
            <v>Ing.Lovecký/vedúci OEP</v>
          </cell>
          <cell r="J123" t="str">
            <v>repre.</v>
          </cell>
          <cell r="L123" t="str">
            <v>Saratovská 2/A,  P.O.BOX 132 840 02 Bratislava 42</v>
          </cell>
          <cell r="M123">
            <v>35715782</v>
          </cell>
        </row>
        <row r="124">
          <cell r="B124" t="str">
            <v>118.</v>
          </cell>
          <cell r="C124" t="str">
            <v>GO Travel Slovakia s.r.o.</v>
          </cell>
          <cell r="D124">
            <v>43073</v>
          </cell>
          <cell r="F124">
            <v>2615</v>
          </cell>
          <cell r="I124" t="str">
            <v>Mgr.Senčák/riaditeľ</v>
          </cell>
          <cell r="J124" t="str">
            <v xml:space="preserve">letenka+autobus
</v>
          </cell>
          <cell r="L124" t="str">
            <v>Moskovská 15,   811 08 Bratislava</v>
          </cell>
          <cell r="M124">
            <v>31380123</v>
          </cell>
        </row>
        <row r="125">
          <cell r="B125" t="str">
            <v>119.</v>
          </cell>
          <cell r="C125" t="str">
            <v>GO Travel Slovakia s.r.o.</v>
          </cell>
          <cell r="D125">
            <v>43076</v>
          </cell>
          <cell r="F125">
            <v>185</v>
          </cell>
          <cell r="I125" t="str">
            <v>Ing.Lovecký/vedúci OEP</v>
          </cell>
          <cell r="J125" t="str">
            <v>letenka</v>
          </cell>
          <cell r="L125" t="str">
            <v>Moskovská 15,   811 08 Bratislava</v>
          </cell>
          <cell r="M125">
            <v>31380123</v>
          </cell>
        </row>
        <row r="126">
          <cell r="B126" t="str">
            <v>120.</v>
          </cell>
          <cell r="C126" t="str">
            <v>TUCAN &amp; GLOBAMERICA, s.r.o.</v>
          </cell>
          <cell r="D126">
            <v>43076</v>
          </cell>
          <cell r="F126">
            <v>1430</v>
          </cell>
          <cell r="I126" t="str">
            <v>Mgr.Senčák/riaditeľ</v>
          </cell>
          <cell r="J126" t="str">
            <v xml:space="preserve">letenka+autobus
</v>
          </cell>
          <cell r="L126" t="str">
            <v xml:space="preserve">Krížna 8, 811 07 Bratislava </v>
          </cell>
          <cell r="M126">
            <v>35697300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šlé fa."/>
      <sheetName val="Subjekty"/>
      <sheetName val="Predplatné"/>
      <sheetName val="Hárok1"/>
      <sheetName val="Zálohové fa."/>
      <sheetName val="Hárok2"/>
      <sheetName val="EU+mimo EU"/>
      <sheetName val="SAR"/>
      <sheetName val="Došlé fa. 2018"/>
      <sheetName val="EU+mimo EU (2)"/>
    </sheetNames>
    <sheetDataSet>
      <sheetData sheetId="0">
        <row r="5">
          <cell r="A5" t="str">
            <v>1.</v>
          </cell>
          <cell r="B5" t="str">
            <v>SWAN, a.s.</v>
          </cell>
          <cell r="F5">
            <v>450</v>
          </cell>
          <cell r="H5">
            <v>42744</v>
          </cell>
          <cell r="K5" t="str">
            <v xml:space="preserve">internet </v>
          </cell>
          <cell r="P5" t="str">
            <v>14/2014</v>
          </cell>
          <cell r="Q5"/>
          <cell r="R5" t="str">
            <v>Borská 6,   841 04 Bratislava</v>
          </cell>
          <cell r="S5">
            <v>35680202</v>
          </cell>
        </row>
        <row r="6">
          <cell r="A6" t="str">
            <v>2.</v>
          </cell>
          <cell r="B6" t="str">
            <v>MEDUSA GROUP, s.r.o.</v>
          </cell>
          <cell r="F6">
            <v>672.66666666666674</v>
          </cell>
          <cell r="H6">
            <v>42746</v>
          </cell>
          <cell r="K6" t="str">
            <v>prenájom</v>
          </cell>
          <cell r="P6"/>
          <cell r="Q6"/>
          <cell r="R6" t="str">
            <v xml:space="preserve">Einsteinova 23,   851 01 Bratislava 5 </v>
          </cell>
          <cell r="S6">
            <v>45301883</v>
          </cell>
        </row>
        <row r="7">
          <cell r="A7" t="str">
            <v>3.</v>
          </cell>
          <cell r="B7" t="str">
            <v>CCS Slovenská spoločnosť pre platobné karty s.r.o.</v>
          </cell>
          <cell r="F7">
            <v>91.625</v>
          </cell>
          <cell r="H7">
            <v>42752</v>
          </cell>
          <cell r="K7" t="str">
            <v>tankovanie PHM</v>
          </cell>
          <cell r="P7"/>
          <cell r="Q7"/>
          <cell r="R7" t="str">
            <v>Plynárenská 7/B,   821 09 Bratislava</v>
          </cell>
          <cell r="S7">
            <v>35708182</v>
          </cell>
        </row>
        <row r="8">
          <cell r="A8" t="str">
            <v>4.</v>
          </cell>
          <cell r="B8" t="str">
            <v>Mgr.Marta Rákociová</v>
          </cell>
          <cell r="F8">
            <v>750</v>
          </cell>
          <cell r="H8">
            <v>42753</v>
          </cell>
          <cell r="K8" t="str">
            <v>tlmočenie</v>
          </cell>
          <cell r="P8"/>
          <cell r="Q8" t="str">
            <v>159/2016</v>
          </cell>
          <cell r="R8" t="str">
            <v>L.Svobodu 2669/25,   058 01 Poprad</v>
          </cell>
          <cell r="S8">
            <v>17121906</v>
          </cell>
        </row>
        <row r="9">
          <cell r="A9" t="str">
            <v>5.</v>
          </cell>
          <cell r="B9" t="str">
            <v>Úrad pre normalizáciu, metrológiu a skúšobníctvo SR (ÚNMS SR)</v>
          </cell>
          <cell r="F9">
            <v>19</v>
          </cell>
          <cell r="H9">
            <v>42754</v>
          </cell>
          <cell r="K9" t="str">
            <v>online databáza - prístup na rok 2017)</v>
          </cell>
          <cell r="P9"/>
          <cell r="Q9"/>
          <cell r="R9" t="str">
            <v>Štefanovičova 3,  P.O.BOX 76 81005 Bratislava 5</v>
          </cell>
          <cell r="S9">
            <v>30810710</v>
          </cell>
        </row>
        <row r="10">
          <cell r="A10" t="str">
            <v>6.</v>
          </cell>
          <cell r="B10" t="str">
            <v>DHL Expres (Slovakia), spol.s.r.o.</v>
          </cell>
          <cell r="F10">
            <v>37.71</v>
          </cell>
          <cell r="H10">
            <v>42759</v>
          </cell>
          <cell r="K10" t="str">
            <v>expres doručenie</v>
          </cell>
          <cell r="P10"/>
          <cell r="Q10"/>
          <cell r="R10" t="str">
            <v xml:space="preserve">Letisko M.R.Štefánika, 820 01 Bratislava </v>
          </cell>
          <cell r="S10">
            <v>31342876</v>
          </cell>
        </row>
        <row r="11">
          <cell r="A11" t="str">
            <v>7.</v>
          </cell>
          <cell r="B11" t="str">
            <v>GO Travel Slovakia s.r.o.</v>
          </cell>
          <cell r="F11">
            <v>502</v>
          </cell>
          <cell r="H11">
            <v>42760</v>
          </cell>
          <cell r="K11" t="str">
            <v>letenka+autobus</v>
          </cell>
          <cell r="P11"/>
          <cell r="Q11" t="str">
            <v>006/2017</v>
          </cell>
          <cell r="R11" t="str">
            <v>Moskovská 15,   811 08 Bratislava</v>
          </cell>
          <cell r="S11">
            <v>31380123</v>
          </cell>
        </row>
        <row r="12">
          <cell r="A12" t="str">
            <v>8.</v>
          </cell>
          <cell r="B12" t="str">
            <v>GO Travel Slovakia s.r.o.</v>
          </cell>
          <cell r="F12">
            <v>198</v>
          </cell>
          <cell r="H12">
            <v>42760</v>
          </cell>
          <cell r="K12" t="str">
            <v>letenka+autobus</v>
          </cell>
          <cell r="P12"/>
          <cell r="Q12" t="str">
            <v>004/2017</v>
          </cell>
          <cell r="R12" t="str">
            <v>Moskovská 15,   811 08 Bratislava</v>
          </cell>
          <cell r="S12">
            <v>31380123</v>
          </cell>
        </row>
        <row r="13">
          <cell r="A13" t="str">
            <v>9.</v>
          </cell>
          <cell r="B13" t="str">
            <v>B.P.O. s.r.o.</v>
          </cell>
          <cell r="F13">
            <v>200</v>
          </cell>
          <cell r="H13">
            <v>42761</v>
          </cell>
          <cell r="K13" t="str">
            <v xml:space="preserve">školenie </v>
          </cell>
          <cell r="P13"/>
          <cell r="Q13"/>
          <cell r="R13" t="str">
            <v>Arménska 4,   821 07 Bratislava 214</v>
          </cell>
          <cell r="S13">
            <v>35853565</v>
          </cell>
        </row>
        <row r="14">
          <cell r="A14" t="str">
            <v>10.</v>
          </cell>
          <cell r="B14" t="str">
            <v>GO Travel Slovakia s.r.o.</v>
          </cell>
          <cell r="F14">
            <v>478</v>
          </cell>
          <cell r="H14">
            <v>42761</v>
          </cell>
          <cell r="K14" t="str">
            <v>letenka+autobus</v>
          </cell>
          <cell r="P14"/>
          <cell r="Q14" t="str">
            <v>005/2017</v>
          </cell>
          <cell r="R14" t="str">
            <v>Moskovská 15,   811 08 Bratislava</v>
          </cell>
          <cell r="S14">
            <v>31380123</v>
          </cell>
        </row>
        <row r="15">
          <cell r="A15" t="str">
            <v>11.</v>
          </cell>
          <cell r="B15" t="str">
            <v>SMÚ</v>
          </cell>
          <cell r="F15">
            <v>769.55</v>
          </cell>
          <cell r="H15">
            <v>42761</v>
          </cell>
          <cell r="K15" t="str">
            <v>nájomné</v>
          </cell>
          <cell r="P15" t="str">
            <v>KO-103/2016</v>
          </cell>
          <cell r="Q15"/>
          <cell r="R15" t="str">
            <v>Karloveská 63,   84255 Bratislava</v>
          </cell>
          <cell r="S15">
            <v>30810701</v>
          </cell>
        </row>
        <row r="16">
          <cell r="A16" t="str">
            <v>12.</v>
          </cell>
          <cell r="B16" t="str">
            <v>Úrad pre normalizáciu, metrológiu a skúšobníctvo SR (ÚNMS SR)</v>
          </cell>
          <cell r="F16">
            <v>12.4</v>
          </cell>
          <cell r="H16">
            <v>42760</v>
          </cell>
          <cell r="K16" t="str">
            <v xml:space="preserve">metrológia a skúšobníctvo </v>
          </cell>
          <cell r="P16"/>
          <cell r="Q16"/>
          <cell r="R16" t="str">
            <v>Štefanovičova 3,  P.O.BOX 76 81005 Bratislava 5</v>
          </cell>
          <cell r="S16">
            <v>30810710</v>
          </cell>
        </row>
        <row r="17">
          <cell r="A17" t="str">
            <v>13.</v>
          </cell>
          <cell r="B17" t="str">
            <v>COFRAC - Comité Francais d´Accréditation</v>
          </cell>
          <cell r="F17">
            <v>165</v>
          </cell>
          <cell r="H17">
            <v>42760</v>
          </cell>
          <cell r="K17" t="str">
            <v xml:space="preserve">zasadanie </v>
          </cell>
          <cell r="P17"/>
          <cell r="Q17"/>
          <cell r="R17" t="str">
            <v>37 RUE DE LYON,   750 12 Paris</v>
          </cell>
          <cell r="S17">
            <v>39787948</v>
          </cell>
        </row>
        <row r="18">
          <cell r="A18" t="str">
            <v>14.</v>
          </cell>
          <cell r="B18" t="str">
            <v>Úrad pre normalizáciu, metrológiu a skúšobníctvo SR (ÚNMS SR)</v>
          </cell>
          <cell r="F18">
            <v>75.900000000000006</v>
          </cell>
          <cell r="H18">
            <v>42762</v>
          </cell>
          <cell r="K18" t="str">
            <v>normy</v>
          </cell>
          <cell r="P18"/>
          <cell r="Q18"/>
          <cell r="R18" t="str">
            <v>Štefanovičova 3,  P.O.BOX 76 81005 Bratislava 5</v>
          </cell>
          <cell r="S18">
            <v>30810710</v>
          </cell>
        </row>
        <row r="19">
          <cell r="A19" t="str">
            <v>15.</v>
          </cell>
          <cell r="B19" t="str">
            <v>Úrad pre normalizáciu, metrológiu a skúšobníctvo SR (ÚNMS SR)</v>
          </cell>
          <cell r="F19">
            <v>548.74</v>
          </cell>
          <cell r="H19">
            <v>42762</v>
          </cell>
          <cell r="K19" t="str">
            <v>rozúčtovanie prevádz. nákladov</v>
          </cell>
          <cell r="P19" t="str">
            <v>KO-874/2016/4</v>
          </cell>
          <cell r="Q19"/>
          <cell r="R19" t="str">
            <v>Štefanovičova 3,  P.O.BOX 76 81005 Bratislava 5</v>
          </cell>
          <cell r="S19">
            <v>30810710</v>
          </cell>
        </row>
        <row r="20">
          <cell r="A20" t="str">
            <v>16.</v>
          </cell>
          <cell r="B20" t="str">
            <v>ILAC Australia</v>
          </cell>
          <cell r="F20">
            <v>4690.5200000000004</v>
          </cell>
          <cell r="H20">
            <v>42765</v>
          </cell>
          <cell r="K20" t="str">
            <v xml:space="preserve">členský príspevok </v>
          </cell>
          <cell r="P20"/>
          <cell r="Q20"/>
          <cell r="R20" t="str">
            <v>PO Box 7507, Silverwater, NSW 2128, Austrália , Sydney</v>
          </cell>
          <cell r="S20">
            <v>29152312</v>
          </cell>
        </row>
        <row r="21">
          <cell r="A21" t="str">
            <v>17.</v>
          </cell>
          <cell r="B21" t="str">
            <v>DHL Expres (Slovakia), spol.s.r.o.</v>
          </cell>
          <cell r="F21">
            <v>108.78</v>
          </cell>
          <cell r="H21">
            <v>42766</v>
          </cell>
          <cell r="K21" t="str">
            <v>expres doručenie</v>
          </cell>
          <cell r="P21"/>
          <cell r="Q21"/>
          <cell r="R21" t="str">
            <v xml:space="preserve">Letisko M.R.Štefánika, 820 01 Bratislava </v>
          </cell>
          <cell r="S21">
            <v>31342876</v>
          </cell>
        </row>
        <row r="22">
          <cell r="A22" t="str">
            <v>18.</v>
          </cell>
          <cell r="B22" t="str">
            <v xml:space="preserve">TOP PREKLADY, s. r. o. </v>
          </cell>
          <cell r="F22">
            <v>23.6</v>
          </cell>
          <cell r="H22">
            <v>42767</v>
          </cell>
          <cell r="K22" t="str">
            <v>preklad</v>
          </cell>
          <cell r="P22"/>
          <cell r="Q22"/>
          <cell r="R22" t="str">
            <v>Pražská 35, 811 04 Bratislava</v>
          </cell>
          <cell r="S22">
            <v>35972351</v>
          </cell>
        </row>
        <row r="23">
          <cell r="A23" t="str">
            <v>19.</v>
          </cell>
          <cell r="B23" t="str">
            <v>RICOH Slovakia s.r.o.</v>
          </cell>
          <cell r="F23">
            <v>62.416666666666671</v>
          </cell>
          <cell r="H23">
            <v>42767</v>
          </cell>
          <cell r="K23" t="str">
            <v>zhotovenie kópii na zariadení</v>
          </cell>
          <cell r="P23" t="str">
            <v>KO-688/2016
KO-683/2016</v>
          </cell>
          <cell r="Q23"/>
          <cell r="R23" t="str">
            <v xml:space="preserve">Koceľova 9, 821 08 Bratislava </v>
          </cell>
          <cell r="S23">
            <v>31331785</v>
          </cell>
        </row>
        <row r="24">
          <cell r="A24" t="str">
            <v>20.</v>
          </cell>
          <cell r="B24" t="str">
            <v>SEBA, Senator Banquets,  s.r.o.</v>
          </cell>
          <cell r="F24">
            <v>26.83</v>
          </cell>
          <cell r="H24">
            <v>42768</v>
          </cell>
          <cell r="K24" t="str">
            <v>repre.</v>
          </cell>
          <cell r="P24"/>
          <cell r="Q24" t="str">
            <v>003/2017</v>
          </cell>
          <cell r="R24" t="str">
            <v>Saratovská 2/A,  P.O.BOX 132 840 02 Bratislava 42</v>
          </cell>
          <cell r="S24">
            <v>35715782</v>
          </cell>
        </row>
        <row r="25">
          <cell r="A25" t="str">
            <v>21.</v>
          </cell>
          <cell r="B25" t="str">
            <v>VEMA,  s.r.o.</v>
          </cell>
          <cell r="F25">
            <v>3216</v>
          </cell>
          <cell r="H25">
            <v>42768</v>
          </cell>
          <cell r="K25" t="str">
            <v xml:space="preserve">zmluva o dielo  </v>
          </cell>
          <cell r="P25" t="str">
            <v>2/2014</v>
          </cell>
          <cell r="Q25"/>
          <cell r="R25" t="str">
            <v>Prievozská 14/A,   82109 Bratislava</v>
          </cell>
          <cell r="S25">
            <v>31355374</v>
          </cell>
        </row>
        <row r="26">
          <cell r="A26" t="str">
            <v>22.</v>
          </cell>
          <cell r="B26" t="str">
            <v>Roger Millhouse</v>
          </cell>
          <cell r="F26">
            <v>450</v>
          </cell>
          <cell r="H26">
            <v>42768</v>
          </cell>
          <cell r="K26" t="str">
            <v>kurz</v>
          </cell>
          <cell r="P26" t="str">
            <v>KO-1296/2016</v>
          </cell>
          <cell r="Q26"/>
          <cell r="R26" t="str">
            <v>Letná 569/01, 927 01 Šala</v>
          </cell>
          <cell r="S26">
            <v>43682626</v>
          </cell>
        </row>
        <row r="27">
          <cell r="A27" t="str">
            <v>23.</v>
          </cell>
          <cell r="B27" t="str">
            <v>GO Travel Slovakia s.r.o.</v>
          </cell>
          <cell r="F27">
            <v>-199.74</v>
          </cell>
          <cell r="H27">
            <v>42769</v>
          </cell>
          <cell r="K27" t="str">
            <v>letenka</v>
          </cell>
          <cell r="P27" t="str">
            <v/>
          </cell>
          <cell r="Q27" t="str">
            <v>113/A/2016</v>
          </cell>
          <cell r="R27" t="str">
            <v>Moskovská 15,   811 08 Bratislava</v>
          </cell>
          <cell r="S27">
            <v>31380123</v>
          </cell>
        </row>
        <row r="28">
          <cell r="A28" t="str">
            <v>24.</v>
          </cell>
          <cell r="B28" t="str">
            <v>KOMO INVEST s.r.o.</v>
          </cell>
          <cell r="F28">
            <v>147.67000000000002</v>
          </cell>
          <cell r="H28">
            <v>42772</v>
          </cell>
          <cell r="K28" t="str">
            <v xml:space="preserve">ubytovanie </v>
          </cell>
          <cell r="P28"/>
          <cell r="Q28"/>
          <cell r="R28" t="str">
            <v xml:space="preserve">Štúrova 2, 040 01 Košice </v>
          </cell>
          <cell r="S28">
            <v>36206334</v>
          </cell>
        </row>
        <row r="29">
          <cell r="A29" t="str">
            <v>25.</v>
          </cell>
          <cell r="B29" t="str">
            <v>CCS Slovenská spoločnosť pre platobné karty s.r.o.</v>
          </cell>
          <cell r="F29">
            <v>49.808333333333337</v>
          </cell>
          <cell r="H29">
            <v>42773</v>
          </cell>
          <cell r="K29" t="str">
            <v>tankovanie PHM</v>
          </cell>
          <cell r="P29"/>
          <cell r="Q29"/>
          <cell r="R29" t="str">
            <v>Plynárenská 7/B,   821 09 Bratislava</v>
          </cell>
          <cell r="S29">
            <v>35708182</v>
          </cell>
        </row>
        <row r="30">
          <cell r="A30" t="str">
            <v>26.</v>
          </cell>
          <cell r="B30" t="str">
            <v>GO Travel Slovakia s.r.o.</v>
          </cell>
          <cell r="F30">
            <v>210</v>
          </cell>
          <cell r="H30">
            <v>42773</v>
          </cell>
          <cell r="K30" t="str">
            <v>letenka+autobus</v>
          </cell>
          <cell r="P30"/>
          <cell r="Q30" t="str">
            <v>011/2017</v>
          </cell>
          <cell r="R30" t="str">
            <v>Moskovská 15,   811 08 Bratislava</v>
          </cell>
          <cell r="S30">
            <v>31380123</v>
          </cell>
        </row>
        <row r="31">
          <cell r="A31" t="str">
            <v>27.</v>
          </cell>
          <cell r="B31" t="str">
            <v>SWAN, a.s.</v>
          </cell>
          <cell r="F31">
            <v>450</v>
          </cell>
          <cell r="H31">
            <v>42773</v>
          </cell>
          <cell r="K31" t="str">
            <v xml:space="preserve">internet </v>
          </cell>
          <cell r="P31" t="str">
            <v>14/2014</v>
          </cell>
          <cell r="Q31"/>
          <cell r="R31" t="str">
            <v>Borská 6,   841 04 Bratislava</v>
          </cell>
          <cell r="S31">
            <v>35680202</v>
          </cell>
        </row>
        <row r="32">
          <cell r="A32" t="str">
            <v>28.</v>
          </cell>
          <cell r="B32" t="str">
            <v>INTERNET SK, s.r.o. Bratislava</v>
          </cell>
          <cell r="F32">
            <v>1000</v>
          </cell>
          <cell r="H32">
            <v>42773</v>
          </cell>
          <cell r="K32" t="str">
            <v>cloud</v>
          </cell>
          <cell r="P32"/>
          <cell r="Q32"/>
          <cell r="R32" t="str">
            <v>Palisády 33, 811 06 Bratislava</v>
          </cell>
          <cell r="S32">
            <v>35826339</v>
          </cell>
        </row>
        <row r="33">
          <cell r="A33" t="str">
            <v>29.</v>
          </cell>
          <cell r="B33" t="str">
            <v>Úrad pre normalizáciu, metrológiu a skúšobníctvo SR (ÚNMS SR)</v>
          </cell>
          <cell r="F33">
            <v>138.6</v>
          </cell>
          <cell r="H33">
            <v>42773</v>
          </cell>
          <cell r="K33" t="str">
            <v>vestník</v>
          </cell>
          <cell r="P33"/>
          <cell r="Q33"/>
          <cell r="R33" t="str">
            <v>Štefanovičova 3,  P.O.BOX 76 81005 Bratislava 5</v>
          </cell>
          <cell r="S33">
            <v>30810710</v>
          </cell>
        </row>
        <row r="34">
          <cell r="A34" t="str">
            <v>30.</v>
          </cell>
          <cell r="B34" t="str">
            <v>Neografia, a.s.</v>
          </cell>
          <cell r="F34">
            <v>40.833333333333336</v>
          </cell>
          <cell r="H34">
            <v>42773</v>
          </cell>
          <cell r="K34" t="str">
            <v>predĺženie predplatného</v>
          </cell>
          <cell r="P34"/>
          <cell r="Q34"/>
          <cell r="R34" t="str">
            <v>Sučianska 39A, 038 61 Martin</v>
          </cell>
          <cell r="S34">
            <v>31597912</v>
          </cell>
        </row>
        <row r="35">
          <cell r="A35" t="str">
            <v>31.</v>
          </cell>
          <cell r="B35" t="str">
            <v>Slovenská pošta,  a.s.</v>
          </cell>
          <cell r="F35">
            <v>500</v>
          </cell>
          <cell r="H35">
            <v>42774</v>
          </cell>
          <cell r="K35" t="str">
            <v>poštovné</v>
          </cell>
          <cell r="P35"/>
          <cell r="Q35"/>
          <cell r="R35" t="str">
            <v>Partizánska cesta č.9,   975 99 Banská Bystrica</v>
          </cell>
          <cell r="S35">
            <v>36631124</v>
          </cell>
        </row>
        <row r="36">
          <cell r="A36" t="str">
            <v>32.</v>
          </cell>
          <cell r="B36" t="str">
            <v>Vávro Miroslav; MVC comp.</v>
          </cell>
          <cell r="F36">
            <v>45.6</v>
          </cell>
          <cell r="H36">
            <v>42774</v>
          </cell>
          <cell r="K36" t="str">
            <v>repre.</v>
          </cell>
          <cell r="P36"/>
          <cell r="Q36"/>
          <cell r="R36" t="str">
            <v xml:space="preserve">Vajnorská 56/46, 831 03 Bratislava </v>
          </cell>
          <cell r="S36">
            <v>17438799</v>
          </cell>
        </row>
        <row r="37">
          <cell r="A37" t="str">
            <v>33.</v>
          </cell>
          <cell r="B37" t="str">
            <v>Telefónica Slovakia, s.r.o.</v>
          </cell>
          <cell r="F37">
            <v>418.66666666666669</v>
          </cell>
          <cell r="H37">
            <v>42775</v>
          </cell>
          <cell r="K37" t="str">
            <v xml:space="preserve">telefóny </v>
          </cell>
          <cell r="P37" t="str">
            <v>KO-1209/2015/4</v>
          </cell>
          <cell r="Q37"/>
          <cell r="R37" t="str">
            <v xml:space="preserve">Einsteinova 24, 851 01 Bratislava </v>
          </cell>
          <cell r="S37">
            <v>35848863</v>
          </cell>
        </row>
        <row r="38">
          <cell r="A38" t="str">
            <v>34.</v>
          </cell>
          <cell r="B38" t="str">
            <v>Edenred Slovakia s.r.o.</v>
          </cell>
          <cell r="F38">
            <v>6335.53</v>
          </cell>
          <cell r="H38">
            <v>42775</v>
          </cell>
          <cell r="K38" t="str">
            <v xml:space="preserve">gastro lístky </v>
          </cell>
          <cell r="P38"/>
          <cell r="Q38" t="str">
            <v>008/2017</v>
          </cell>
          <cell r="R38" t="str">
            <v>Karadžičová 8,   P.O.BOX 21,    820 15 Bratislava</v>
          </cell>
          <cell r="S38">
            <v>31328695</v>
          </cell>
        </row>
        <row r="39">
          <cell r="A39" t="str">
            <v>35.</v>
          </cell>
          <cell r="B39" t="str">
            <v>Edenred Slovakia s.r.o.</v>
          </cell>
          <cell r="F39">
            <v>-17.5</v>
          </cell>
          <cell r="H39">
            <v>42775</v>
          </cell>
          <cell r="K39" t="str">
            <v xml:space="preserve">gastro lístky </v>
          </cell>
          <cell r="P39"/>
          <cell r="Q39"/>
          <cell r="R39" t="str">
            <v>Karadžičová 8,   P.O.BOX 21,    820 15 Bratislava</v>
          </cell>
          <cell r="S39">
            <v>31328695</v>
          </cell>
        </row>
        <row r="40">
          <cell r="A40" t="str">
            <v>36.</v>
          </cell>
          <cell r="B40" t="str">
            <v>Lucia Spatz</v>
          </cell>
          <cell r="F40">
            <v>1139</v>
          </cell>
          <cell r="H40">
            <v>42775</v>
          </cell>
          <cell r="K40" t="str">
            <v>preklad</v>
          </cell>
          <cell r="P40"/>
          <cell r="Q40" t="str">
            <v>009/2017</v>
          </cell>
          <cell r="R40" t="str">
            <v xml:space="preserve">Staré Grunty 328,  841 04 Bratislava </v>
          </cell>
          <cell r="S40">
            <v>11807822</v>
          </cell>
        </row>
        <row r="41">
          <cell r="A41" t="str">
            <v>37.</v>
          </cell>
          <cell r="B41" t="str">
            <v>Úrad pre normalizáciu, metrológiu a skúšobníctvo SR (ÚNMS SR)</v>
          </cell>
          <cell r="F41">
            <v>31.88</v>
          </cell>
          <cell r="H41">
            <v>42779</v>
          </cell>
          <cell r="K41" t="str">
            <v>prenájom</v>
          </cell>
          <cell r="P41"/>
          <cell r="Q41" t="str">
            <v>136/2016</v>
          </cell>
          <cell r="R41" t="str">
            <v>Štefanovičova 3,  P.O.BOX 76 81005 Bratislava 5</v>
          </cell>
          <cell r="S41">
            <v>30810710</v>
          </cell>
        </row>
        <row r="42">
          <cell r="A42" t="str">
            <v>38.</v>
          </cell>
          <cell r="B42" t="str">
            <v>Úrad pre normalizáciu, metrológiu a skúšobníctvo SR (ÚNMS SR)</v>
          </cell>
          <cell r="F42">
            <v>246</v>
          </cell>
          <cell r="H42">
            <v>42779</v>
          </cell>
          <cell r="K42" t="str">
            <v>nájomné</v>
          </cell>
          <cell r="P42" t="str">
            <v>KO-1119/2016</v>
          </cell>
          <cell r="Q42"/>
          <cell r="R42" t="str">
            <v>Štefanovičova 3,  P.O.BOX 76 81005 Bratislava 5</v>
          </cell>
          <cell r="S42">
            <v>30810710</v>
          </cell>
        </row>
        <row r="43">
          <cell r="A43" t="str">
            <v>39.</v>
          </cell>
          <cell r="B43" t="str">
            <v xml:space="preserve">Národná diaľničná spoločnosť, a.s. </v>
          </cell>
          <cell r="F43">
            <v>166.66666666666669</v>
          </cell>
          <cell r="H43">
            <v>42780</v>
          </cell>
          <cell r="K43" t="str">
            <v xml:space="preserve">diaľničná známka </v>
          </cell>
          <cell r="P43"/>
          <cell r="Q43"/>
          <cell r="R43" t="str">
            <v>Dúbravská cesta 14, 841 04 Bratislava</v>
          </cell>
          <cell r="S43">
            <v>35919001</v>
          </cell>
        </row>
        <row r="44">
          <cell r="A44" t="str">
            <v>40.</v>
          </cell>
          <cell r="B44" t="str">
            <v>AGROSEV, spol.s.r.o.</v>
          </cell>
          <cell r="F44">
            <v>32.799999999999997</v>
          </cell>
          <cell r="H44">
            <v>42780</v>
          </cell>
          <cell r="K44" t="str">
            <v xml:space="preserve">ubytovanie </v>
          </cell>
          <cell r="P44"/>
          <cell r="Q44"/>
          <cell r="R44" t="str">
            <v>Bottova 1, 962 12 Detva</v>
          </cell>
          <cell r="S44">
            <v>36033499</v>
          </cell>
        </row>
        <row r="45">
          <cell r="A45" t="str">
            <v>41.</v>
          </cell>
          <cell r="B45" t="str">
            <v>Zuzana Štáliková</v>
          </cell>
          <cell r="F45">
            <v>53</v>
          </cell>
          <cell r="H45">
            <v>42780</v>
          </cell>
          <cell r="K45" t="str">
            <v xml:space="preserve">ubytovanie </v>
          </cell>
          <cell r="P45"/>
          <cell r="Q45"/>
          <cell r="R45" t="str">
            <v>Dubové 10, 038 23 Dubové</v>
          </cell>
          <cell r="S45">
            <v>40629775</v>
          </cell>
        </row>
        <row r="46">
          <cell r="A46" t="str">
            <v>42.</v>
          </cell>
          <cell r="B46" t="str">
            <v>CCS Slovenská spoločnosť pre platobné karty s.r.o.</v>
          </cell>
          <cell r="F46">
            <v>221.07</v>
          </cell>
          <cell r="H46">
            <v>42783</v>
          </cell>
          <cell r="K46" t="str">
            <v>tankovanie PHM</v>
          </cell>
          <cell r="P46"/>
          <cell r="Q46"/>
          <cell r="R46" t="str">
            <v>Plynárenská 7/B,   821 09 Bratislava</v>
          </cell>
          <cell r="S46">
            <v>35708182</v>
          </cell>
        </row>
        <row r="47">
          <cell r="A47" t="str">
            <v>43.</v>
          </cell>
          <cell r="B47" t="str">
            <v>Zuzana Kvačková</v>
          </cell>
          <cell r="F47">
            <v>260</v>
          </cell>
          <cell r="H47">
            <v>42786</v>
          </cell>
          <cell r="K47" t="str">
            <v>preklad</v>
          </cell>
          <cell r="P47"/>
          <cell r="Q47" t="str">
            <v>015/2017</v>
          </cell>
          <cell r="R47" t="str">
            <v xml:space="preserve">Tupého 25/A, 831 01 Bratislava </v>
          </cell>
          <cell r="S47">
            <v>17371066</v>
          </cell>
        </row>
        <row r="48">
          <cell r="A48" t="str">
            <v>44.</v>
          </cell>
          <cell r="B48" t="str">
            <v>Mgr.Marta Rákociová</v>
          </cell>
          <cell r="F48">
            <v>450</v>
          </cell>
          <cell r="H48">
            <v>42786</v>
          </cell>
          <cell r="K48" t="str">
            <v>tlmočenie</v>
          </cell>
          <cell r="P48"/>
          <cell r="Q48" t="str">
            <v>007/2017</v>
          </cell>
          <cell r="R48" t="str">
            <v>L.Svobodu 2669/25,   058 01 Poprad</v>
          </cell>
          <cell r="S48">
            <v>17121906</v>
          </cell>
        </row>
        <row r="49">
          <cell r="A49" t="str">
            <v>45.</v>
          </cell>
          <cell r="B49" t="str">
            <v>GO Travel Slovakia s.r.o.</v>
          </cell>
          <cell r="F49">
            <v>-199.74</v>
          </cell>
          <cell r="H49">
            <v>42783</v>
          </cell>
          <cell r="K49" t="str">
            <v>letenka</v>
          </cell>
          <cell r="P49" t="str">
            <v/>
          </cell>
          <cell r="Q49" t="str">
            <v>113/A/2016</v>
          </cell>
          <cell r="R49" t="str">
            <v>Moskovská 15,   811 08 Bratislava</v>
          </cell>
          <cell r="S49">
            <v>31380123</v>
          </cell>
        </row>
        <row r="50">
          <cell r="A50" t="str">
            <v>46.</v>
          </cell>
          <cell r="B50" t="str">
            <v>SMÚ</v>
          </cell>
          <cell r="F50">
            <v>769.55</v>
          </cell>
          <cell r="H50">
            <v>42788</v>
          </cell>
          <cell r="K50" t="str">
            <v>nájomné</v>
          </cell>
          <cell r="P50" t="str">
            <v>KO-103/2016</v>
          </cell>
          <cell r="Q50"/>
          <cell r="R50" t="str">
            <v>Karloveská 63,   84255 Bratislava</v>
          </cell>
          <cell r="S50">
            <v>30810701</v>
          </cell>
        </row>
        <row r="51">
          <cell r="A51" t="str">
            <v>47.</v>
          </cell>
          <cell r="B51" t="str">
            <v>SMÚ</v>
          </cell>
          <cell r="F51">
            <v>1210.3500000000001</v>
          </cell>
          <cell r="H51">
            <v>42788</v>
          </cell>
          <cell r="K51" t="str">
            <v>energie</v>
          </cell>
          <cell r="P51" t="str">
            <v>KO-103/2016</v>
          </cell>
          <cell r="Q51"/>
          <cell r="R51" t="str">
            <v>Karloveská 63,   84255 Bratislava</v>
          </cell>
          <cell r="S51">
            <v>30810701</v>
          </cell>
        </row>
        <row r="52">
          <cell r="A52" t="str">
            <v>48.</v>
          </cell>
          <cell r="B52" t="str">
            <v>SMÚ</v>
          </cell>
          <cell r="F52">
            <v>132.08000000000001</v>
          </cell>
          <cell r="H52">
            <v>42789</v>
          </cell>
          <cell r="K52" t="str">
            <v>OLO</v>
          </cell>
          <cell r="P52" t="str">
            <v>KO-103/2016</v>
          </cell>
          <cell r="Q52"/>
          <cell r="R52" t="str">
            <v>Karloveská 63,   84255 Bratislava</v>
          </cell>
          <cell r="S52">
            <v>30810701</v>
          </cell>
        </row>
        <row r="53">
          <cell r="A53" t="str">
            <v>49.</v>
          </cell>
          <cell r="B53" t="str">
            <v>penzión Andrej Ružomberok</v>
          </cell>
          <cell r="F53">
            <v>91.5</v>
          </cell>
          <cell r="H53">
            <v>42794</v>
          </cell>
          <cell r="K53" t="str">
            <v xml:space="preserve">ubytovanie </v>
          </cell>
          <cell r="P53"/>
          <cell r="Q53"/>
          <cell r="R53" t="str">
            <v>Bernolákova 40, 034 01 Ružomberok</v>
          </cell>
          <cell r="S53">
            <v>40398153</v>
          </cell>
        </row>
        <row r="54">
          <cell r="A54" t="str">
            <v>50.</v>
          </cell>
          <cell r="B54" t="str">
            <v>Roger Millhouse</v>
          </cell>
          <cell r="F54">
            <v>350</v>
          </cell>
          <cell r="H54">
            <v>42794</v>
          </cell>
          <cell r="K54" t="str">
            <v>kurz</v>
          </cell>
          <cell r="P54" t="str">
            <v>KO-1296/2016</v>
          </cell>
          <cell r="Q54"/>
          <cell r="R54" t="str">
            <v>Letná 569/01, 927 01 Šala</v>
          </cell>
          <cell r="S54">
            <v>43682626</v>
          </cell>
        </row>
        <row r="55">
          <cell r="A55" t="str">
            <v>51.</v>
          </cell>
          <cell r="B55" t="str">
            <v>MS systém s.r.o., Prevádzka Hotel Karpatia</v>
          </cell>
          <cell r="F55">
            <v>62.333333333333336</v>
          </cell>
          <cell r="H55">
            <v>42794</v>
          </cell>
          <cell r="K55" t="str">
            <v xml:space="preserve">ubytovanie </v>
          </cell>
          <cell r="P55"/>
          <cell r="Q55"/>
          <cell r="R55" t="str">
            <v>Čsl. armády 1377, 066 01 Humenné</v>
          </cell>
          <cell r="S55">
            <v>36206156</v>
          </cell>
        </row>
        <row r="56">
          <cell r="A56" t="str">
            <v>52.</v>
          </cell>
          <cell r="B56" t="str">
            <v>YMS, a.s.</v>
          </cell>
          <cell r="F56">
            <v>19750</v>
          </cell>
          <cell r="H56">
            <v>42795</v>
          </cell>
          <cell r="K56" t="str">
            <v xml:space="preserve">Upgrade </v>
          </cell>
          <cell r="P56"/>
          <cell r="Q56" t="str">
            <v>010/2017</v>
          </cell>
          <cell r="R56" t="str">
            <v xml:space="preserve">Hornopotočná 1, 917 01 Trnava </v>
          </cell>
          <cell r="S56">
            <v>36224278</v>
          </cell>
        </row>
        <row r="57">
          <cell r="A57" t="str">
            <v>53.</v>
          </cell>
          <cell r="B57" t="str">
            <v>Visions Consulting, s.r.o.</v>
          </cell>
          <cell r="F57">
            <v>400</v>
          </cell>
          <cell r="H57">
            <v>42796</v>
          </cell>
          <cell r="K57" t="str">
            <v>vypracovanie odborného stanoviska</v>
          </cell>
          <cell r="P57"/>
          <cell r="Q57" t="str">
            <v>012/2017</v>
          </cell>
          <cell r="R57" t="str">
            <v>Štefánikova 23, 917 01 Trnava</v>
          </cell>
          <cell r="S57">
            <v>45394920</v>
          </cell>
        </row>
        <row r="58">
          <cell r="A58" t="str">
            <v>54.</v>
          </cell>
          <cell r="B58" t="str">
            <v>Zuzana Kvačková</v>
          </cell>
          <cell r="F58">
            <v>248.4</v>
          </cell>
          <cell r="H58">
            <v>42796</v>
          </cell>
          <cell r="K58" t="str">
            <v>preklad</v>
          </cell>
          <cell r="P58"/>
          <cell r="Q58" t="str">
            <v>016/2017</v>
          </cell>
          <cell r="R58" t="str">
            <v xml:space="preserve">Tupého 25/A, 831 01 Bratislava </v>
          </cell>
          <cell r="S58">
            <v>17371066</v>
          </cell>
        </row>
        <row r="59">
          <cell r="A59" t="str">
            <v>55.</v>
          </cell>
          <cell r="B59" t="str">
            <v xml:space="preserve">AGRIFOOD s.r.o. </v>
          </cell>
          <cell r="F59">
            <v>200.20000000000002</v>
          </cell>
          <cell r="H59">
            <v>42800</v>
          </cell>
          <cell r="K59" t="str">
            <v xml:space="preserve">posudzovanie </v>
          </cell>
          <cell r="P59"/>
          <cell r="Q59" t="str">
            <v>002/2017</v>
          </cell>
          <cell r="R59" t="str">
            <v>ul.Terézie Vansovej 28,   97101 Prievidza</v>
          </cell>
          <cell r="S59">
            <v>31597459</v>
          </cell>
        </row>
        <row r="60">
          <cell r="A60" t="str">
            <v>56.</v>
          </cell>
          <cell r="B60" t="str">
            <v>CCS Slovenská spoločnosť pre platobné karty s.r.o.</v>
          </cell>
          <cell r="F60">
            <v>120.7</v>
          </cell>
          <cell r="H60">
            <v>42802</v>
          </cell>
          <cell r="K60" t="str">
            <v>tankovanie PHM</v>
          </cell>
          <cell r="P60"/>
          <cell r="Q60"/>
          <cell r="R60" t="str">
            <v>Plynárenská 7/B,   821 09 Bratislava</v>
          </cell>
          <cell r="S60">
            <v>35708182</v>
          </cell>
        </row>
        <row r="61">
          <cell r="A61" t="str">
            <v>57.</v>
          </cell>
          <cell r="B61" t="str">
            <v>RICOH Slovakia s.r.o.</v>
          </cell>
          <cell r="F61">
            <v>65.083333333333329</v>
          </cell>
          <cell r="H61">
            <v>42802</v>
          </cell>
          <cell r="K61" t="str">
            <v>zhotovenie kópii na zariadení</v>
          </cell>
          <cell r="P61" t="str">
            <v>KO-688/2016
KO-683/2016</v>
          </cell>
          <cell r="Q61"/>
          <cell r="R61" t="str">
            <v xml:space="preserve">Koceľova 9, 821 08 Bratislava </v>
          </cell>
          <cell r="S61">
            <v>31331785</v>
          </cell>
        </row>
        <row r="62">
          <cell r="A62" t="str">
            <v>58.</v>
          </cell>
          <cell r="B62" t="str">
            <v>VEMA,  s.r.o.</v>
          </cell>
          <cell r="F62">
            <v>3216</v>
          </cell>
          <cell r="H62">
            <v>42802</v>
          </cell>
          <cell r="K62" t="str">
            <v xml:space="preserve">zmluva o dielo  </v>
          </cell>
          <cell r="P62" t="str">
            <v>2/2014</v>
          </cell>
          <cell r="Q62"/>
          <cell r="R62" t="str">
            <v>Prievozská 14/A,   82109 Bratislava</v>
          </cell>
          <cell r="S62">
            <v>31355374</v>
          </cell>
        </row>
        <row r="63">
          <cell r="A63" t="str">
            <v>59.</v>
          </cell>
          <cell r="B63" t="str">
            <v>SWAN, a.s.</v>
          </cell>
          <cell r="F63">
            <v>450</v>
          </cell>
          <cell r="H63">
            <v>42802</v>
          </cell>
          <cell r="K63" t="str">
            <v xml:space="preserve">internet </v>
          </cell>
          <cell r="P63" t="str">
            <v>14/2014</v>
          </cell>
          <cell r="Q63"/>
          <cell r="R63" t="str">
            <v>Borská 6,   841 04 Bratislava</v>
          </cell>
          <cell r="S63">
            <v>35680202</v>
          </cell>
        </row>
        <row r="64">
          <cell r="A64" t="str">
            <v>60.</v>
          </cell>
          <cell r="B64" t="str">
            <v>SMÚ</v>
          </cell>
          <cell r="F64">
            <v>769.55</v>
          </cell>
          <cell r="H64">
            <v>42800</v>
          </cell>
          <cell r="K64" t="str">
            <v>nájomné</v>
          </cell>
          <cell r="P64" t="str">
            <v>KO-103/2016</v>
          </cell>
          <cell r="Q64"/>
          <cell r="R64" t="str">
            <v>Karloveská 63,   84255 Bratislava</v>
          </cell>
          <cell r="S64">
            <v>30810701</v>
          </cell>
        </row>
        <row r="65">
          <cell r="A65" t="str">
            <v>61.</v>
          </cell>
          <cell r="B65" t="str">
            <v>GO Travel Slovakia s.r.o.</v>
          </cell>
          <cell r="F65">
            <v>3548</v>
          </cell>
          <cell r="H65">
            <v>42800</v>
          </cell>
          <cell r="K65" t="str">
            <v>letenka</v>
          </cell>
          <cell r="P65"/>
          <cell r="Q65" t="str">
            <v>017/2017</v>
          </cell>
          <cell r="R65" t="str">
            <v>Moskovská 15,   811 08 Bratislava</v>
          </cell>
          <cell r="S65">
            <v>31380123</v>
          </cell>
        </row>
        <row r="66">
          <cell r="A66" t="str">
            <v>62.</v>
          </cell>
          <cell r="B66" t="str">
            <v>GO Travel Slovakia s.r.o.</v>
          </cell>
          <cell r="F66">
            <v>40</v>
          </cell>
          <cell r="H66">
            <v>42800</v>
          </cell>
          <cell r="K66" t="str">
            <v>autobus</v>
          </cell>
          <cell r="P66"/>
          <cell r="Q66" t="str">
            <v>017/2017</v>
          </cell>
          <cell r="R66" t="str">
            <v>Moskovská 15,   811 08 Bratislava</v>
          </cell>
          <cell r="S66">
            <v>31380123</v>
          </cell>
        </row>
        <row r="67">
          <cell r="A67" t="str">
            <v>63.</v>
          </cell>
          <cell r="B67" t="str">
            <v>DHL Expres (Slovakia), spol.s.r.o.</v>
          </cell>
          <cell r="F67">
            <v>83.65</v>
          </cell>
          <cell r="H67">
            <v>42801</v>
          </cell>
          <cell r="K67" t="str">
            <v>expres doručenie</v>
          </cell>
          <cell r="P67"/>
          <cell r="Q67"/>
          <cell r="R67" t="str">
            <v xml:space="preserve">Letisko M.R.Štefánika, 820 01 Bratislava </v>
          </cell>
          <cell r="S67">
            <v>31342876</v>
          </cell>
        </row>
        <row r="68">
          <cell r="A68" t="str">
            <v>64.</v>
          </cell>
          <cell r="B68" t="str">
            <v>Telefónica Slovakia, s.r.o.</v>
          </cell>
          <cell r="F68">
            <v>458.29166666666674</v>
          </cell>
          <cell r="H68">
            <v>42802</v>
          </cell>
          <cell r="K68" t="str">
            <v xml:space="preserve">telefóny </v>
          </cell>
          <cell r="P68" t="str">
            <v>KO-1209/2015/4</v>
          </cell>
          <cell r="Q68"/>
          <cell r="R68" t="str">
            <v xml:space="preserve">Einsteinova 24, 851 01 Bratislava </v>
          </cell>
          <cell r="S68">
            <v>35848863</v>
          </cell>
        </row>
        <row r="69">
          <cell r="A69" t="str">
            <v>65.</v>
          </cell>
          <cell r="B69" t="str">
            <v>Úrad pre normalizáciu, metrológiu a skúšobníctvo SR (ÚNMS SR)</v>
          </cell>
          <cell r="F69">
            <v>570.89</v>
          </cell>
          <cell r="H69">
            <v>42807</v>
          </cell>
          <cell r="K69" t="str">
            <v>energie</v>
          </cell>
          <cell r="P69" t="str">
            <v>KO-1119/2016
KO-874/2016/4</v>
          </cell>
          <cell r="Q69"/>
          <cell r="R69" t="str">
            <v>Štefanovičova 3,  P.O.BOX 76 81005 Bratislava 5</v>
          </cell>
          <cell r="S69">
            <v>30810710</v>
          </cell>
        </row>
        <row r="70">
          <cell r="A70" t="str">
            <v>66.</v>
          </cell>
          <cell r="B70" t="str">
            <v>SMÚ</v>
          </cell>
          <cell r="F70">
            <v>1026.95</v>
          </cell>
          <cell r="H70">
            <v>42807</v>
          </cell>
          <cell r="K70" t="str">
            <v xml:space="preserve">tepelná energia </v>
          </cell>
          <cell r="P70" t="str">
            <v>KO-103/2016</v>
          </cell>
          <cell r="Q70"/>
          <cell r="R70" t="str">
            <v>Karloveská 63,   84255 Bratislava</v>
          </cell>
          <cell r="S70">
            <v>30810701</v>
          </cell>
        </row>
        <row r="71">
          <cell r="A71" t="str">
            <v>67.</v>
          </cell>
          <cell r="B71" t="str">
            <v>VERLAG DASHOFER</v>
          </cell>
          <cell r="F71">
            <v>277.90000000000003</v>
          </cell>
          <cell r="H71">
            <v>42807</v>
          </cell>
          <cell r="K71" t="str">
            <v>online knižnica pre neziskové org.</v>
          </cell>
          <cell r="P71"/>
          <cell r="Q71"/>
          <cell r="R71" t="str">
            <v>Baštová 4,   81103 Bratislava</v>
          </cell>
          <cell r="S71">
            <v>35730129</v>
          </cell>
        </row>
        <row r="72">
          <cell r="A72" t="str">
            <v>68.</v>
          </cell>
          <cell r="B72" t="str">
            <v>Úrad pre normalizáciu, metrológiu a skúšobníctvo SR (ÚNMS SR)</v>
          </cell>
          <cell r="F72">
            <v>24.4</v>
          </cell>
          <cell r="H72">
            <v>42807</v>
          </cell>
          <cell r="K72" t="str">
            <v>norma</v>
          </cell>
          <cell r="P72"/>
          <cell r="Q72"/>
          <cell r="R72" t="str">
            <v>Štefanovičova 3,  P.O.BOX 76 81005 Bratislava 5</v>
          </cell>
          <cell r="S72">
            <v>30810710</v>
          </cell>
        </row>
        <row r="73">
          <cell r="A73" t="str">
            <v>69.</v>
          </cell>
          <cell r="B73" t="str">
            <v>Z+M servis a.s.</v>
          </cell>
          <cell r="F73">
            <v>29.2</v>
          </cell>
          <cell r="H73">
            <v>42807</v>
          </cell>
          <cell r="K73" t="str">
            <v>toner</v>
          </cell>
          <cell r="P73" t="str">
            <v>KO-175/2017/4</v>
          </cell>
          <cell r="Q73"/>
          <cell r="R73" t="str">
            <v xml:space="preserve">Ivánska cesta 30/B, 824 04 Bratislava </v>
          </cell>
          <cell r="S73">
            <v>44195591</v>
          </cell>
        </row>
        <row r="74">
          <cell r="A74" t="str">
            <v>70.</v>
          </cell>
          <cell r="B74" t="str">
            <v>Nemzeti Akkreditáló Testulet</v>
          </cell>
          <cell r="F74">
            <v>4224.95</v>
          </cell>
          <cell r="H74">
            <v>42808</v>
          </cell>
          <cell r="K74" t="str">
            <v xml:space="preserve">sv.posúdenie </v>
          </cell>
          <cell r="P74"/>
          <cell r="R74" t="e">
            <v>#N/A</v>
          </cell>
          <cell r="S74" t="e">
            <v>#N/A</v>
          </cell>
        </row>
        <row r="75">
          <cell r="A75" t="str">
            <v>71.</v>
          </cell>
          <cell r="B75" t="str">
            <v>Poradca podnikateľa,  spol.sro</v>
          </cell>
          <cell r="F75">
            <v>-3.3000000000000003</v>
          </cell>
          <cell r="H75">
            <v>42810</v>
          </cell>
          <cell r="K75" t="str">
            <v>predplatné
Dobropis FD150343</v>
          </cell>
          <cell r="P75"/>
          <cell r="Q75"/>
          <cell r="R75" t="str">
            <v xml:space="preserve">Martina Rázusa 23A,   010 01 Žilina </v>
          </cell>
          <cell r="S75">
            <v>31592503</v>
          </cell>
        </row>
        <row r="76">
          <cell r="A76" t="str">
            <v>72.</v>
          </cell>
          <cell r="B76" t="str">
            <v>GO Travel Slovakia s.r.o.</v>
          </cell>
          <cell r="F76">
            <v>695</v>
          </cell>
          <cell r="H76">
            <v>42810</v>
          </cell>
          <cell r="K76" t="str">
            <v>letenka+autobus</v>
          </cell>
          <cell r="P76"/>
          <cell r="Q76" t="str">
            <v>020/2017</v>
          </cell>
          <cell r="R76" t="str">
            <v>Moskovská 15,   811 08 Bratislava</v>
          </cell>
          <cell r="S76">
            <v>31380123</v>
          </cell>
        </row>
        <row r="77">
          <cell r="A77" t="str">
            <v>73.</v>
          </cell>
          <cell r="B77" t="str">
            <v>Porsche Inter Auto Slovakia, spol.s.r.o.</v>
          </cell>
          <cell r="F77">
            <v>77.216666666666669</v>
          </cell>
          <cell r="H77">
            <v>42810</v>
          </cell>
          <cell r="K77" t="str">
            <v xml:space="preserve">údržba </v>
          </cell>
          <cell r="P77"/>
          <cell r="Q77"/>
          <cell r="R77" t="str">
            <v>Dolnozemská 7,   831 04 Bratislava</v>
          </cell>
          <cell r="S77">
            <v>31319459</v>
          </cell>
        </row>
        <row r="78">
          <cell r="A78" t="str">
            <v>74.</v>
          </cell>
          <cell r="B78" t="str">
            <v>Úrad pre normalizáciu, metrológiu a skúšobníctvo SR (ÚNMS SR)</v>
          </cell>
          <cell r="F78">
            <v>246</v>
          </cell>
          <cell r="H78">
            <v>42814</v>
          </cell>
          <cell r="K78" t="str">
            <v>nájomné</v>
          </cell>
          <cell r="P78" t="str">
            <v>KO-1119/2016</v>
          </cell>
          <cell r="Q78"/>
          <cell r="R78" t="str">
            <v>Štefanovičova 3,  P.O.BOX 76 81005 Bratislava 5</v>
          </cell>
          <cell r="S78">
            <v>30810710</v>
          </cell>
        </row>
        <row r="79">
          <cell r="A79" t="str">
            <v>75.</v>
          </cell>
          <cell r="B79" t="str">
            <v>CCS Slovenská spoločnosť pre platobné karty s.r.o.</v>
          </cell>
          <cell r="F79">
            <v>124.59166666666667</v>
          </cell>
          <cell r="H79">
            <v>42811</v>
          </cell>
          <cell r="K79" t="str">
            <v>tankovanie PHM</v>
          </cell>
          <cell r="P79"/>
          <cell r="Q79"/>
          <cell r="R79" t="str">
            <v>Plynárenská 7/B,   821 09 Bratislava</v>
          </cell>
          <cell r="S79">
            <v>35708182</v>
          </cell>
        </row>
        <row r="80">
          <cell r="A80" t="str">
            <v>76.</v>
          </cell>
          <cell r="B80" t="str">
            <v>Mates systéms s.r.o.</v>
          </cell>
          <cell r="F80">
            <v>549.02</v>
          </cell>
          <cell r="H80">
            <v>42814</v>
          </cell>
          <cell r="K80" t="str">
            <v xml:space="preserve">posudzovanie </v>
          </cell>
          <cell r="P80"/>
          <cell r="Q80" t="str">
            <v>140/2016</v>
          </cell>
          <cell r="R80" t="str">
            <v>Karloveská 18,   841 05 Bratislava 4</v>
          </cell>
          <cell r="S80">
            <v>14160604</v>
          </cell>
        </row>
        <row r="81">
          <cell r="A81" t="str">
            <v>77.</v>
          </cell>
          <cell r="B81" t="str">
            <v>National Accreditation Agency of Ukraine (NAAU)</v>
          </cell>
          <cell r="F81">
            <v>925.89</v>
          </cell>
          <cell r="H81">
            <v>42814</v>
          </cell>
          <cell r="K81" t="str">
            <v xml:space="preserve">posudzovanie </v>
          </cell>
          <cell r="P81"/>
          <cell r="Q81"/>
          <cell r="R81" t="str">
            <v>18/7, Kutuzovova str, 01133 Kyiv - UKRAINE</v>
          </cell>
          <cell r="S81">
            <v>261962026550</v>
          </cell>
        </row>
        <row r="82">
          <cell r="A82" t="str">
            <v>78.</v>
          </cell>
          <cell r="B82" t="str">
            <v>GO Travel Slovakia s.r.o.</v>
          </cell>
          <cell r="F82">
            <v>1224</v>
          </cell>
          <cell r="H82">
            <v>42815</v>
          </cell>
          <cell r="K82" t="str">
            <v>letenka+autobus</v>
          </cell>
          <cell r="P82"/>
          <cell r="Q82" t="str">
            <v>021/2017</v>
          </cell>
          <cell r="R82" t="str">
            <v>Moskovská 15,   811 08 Bratislava</v>
          </cell>
          <cell r="S82">
            <v>31380123</v>
          </cell>
        </row>
        <row r="83">
          <cell r="A83" t="str">
            <v>79.</v>
          </cell>
          <cell r="B83" t="str">
            <v>Konica Minolta Slovakia s.r.o.</v>
          </cell>
          <cell r="F83">
            <v>129.85</v>
          </cell>
          <cell r="H83">
            <v>42815</v>
          </cell>
          <cell r="K83" t="str">
            <v>zhotovenie kópii na zariadení</v>
          </cell>
          <cell r="P83" t="str">
            <v>KO-820/2017</v>
          </cell>
          <cell r="Q83"/>
          <cell r="R83" t="str">
            <v>Černyševského, 10  85101 Bratislava</v>
          </cell>
          <cell r="S83">
            <v>31338551</v>
          </cell>
        </row>
        <row r="84">
          <cell r="A84" t="str">
            <v>80.</v>
          </cell>
          <cell r="B84" t="str">
            <v>Slovimex – Trading, s.r.o.</v>
          </cell>
          <cell r="F84">
            <v>24.17</v>
          </cell>
          <cell r="H84">
            <v>42815</v>
          </cell>
          <cell r="K84" t="str">
            <v xml:space="preserve">ubytovanie </v>
          </cell>
          <cell r="P84"/>
          <cell r="Q84"/>
          <cell r="R84" t="str">
            <v xml:space="preserve">Kmeťova 2, 010 01 Žilina </v>
          </cell>
          <cell r="S84">
            <v>31634281</v>
          </cell>
        </row>
        <row r="85">
          <cell r="A85" t="str">
            <v>81.</v>
          </cell>
          <cell r="B85" t="str">
            <v>DEPARTMENT FOR BUSINESS INNOVATION &amp; SKILLS</v>
          </cell>
          <cell r="F85">
            <v>3053.2416666666668</v>
          </cell>
          <cell r="H85">
            <v>42815</v>
          </cell>
          <cell r="K85" t="str">
            <v xml:space="preserve">posudzovanie </v>
          </cell>
          <cell r="P85"/>
          <cell r="Q85" t="str">
            <v>139/2016</v>
          </cell>
          <cell r="R85" t="str">
            <v>AMEY, CLARENCE HOUSE 7TH FLOOR, CLARENCE PLACE, NEWPORT, SOUTH WALES
NP19 7AA</v>
          </cell>
          <cell r="S85">
            <v>888825550</v>
          </cell>
        </row>
        <row r="86">
          <cell r="A86" t="str">
            <v>82.</v>
          </cell>
          <cell r="B86" t="str">
            <v>DHL Expres (Slovakia), spol.s.r.o.</v>
          </cell>
          <cell r="F86">
            <v>102.48</v>
          </cell>
          <cell r="H86">
            <v>42816</v>
          </cell>
          <cell r="K86" t="str">
            <v>expres doručenie</v>
          </cell>
          <cell r="P86"/>
          <cell r="Q86"/>
          <cell r="R86" t="str">
            <v xml:space="preserve">Letisko M.R.Štefánika, 820 01 Bratislava </v>
          </cell>
          <cell r="S86">
            <v>31342876</v>
          </cell>
        </row>
        <row r="87">
          <cell r="A87" t="str">
            <v>83.</v>
          </cell>
          <cell r="B87" t="str">
            <v>GO Travel Slovakia s.r.o.</v>
          </cell>
          <cell r="F87">
            <v>452</v>
          </cell>
          <cell r="H87">
            <v>42816</v>
          </cell>
          <cell r="K87" t="str">
            <v>letenka+autobus</v>
          </cell>
          <cell r="P87"/>
          <cell r="Q87" t="str">
            <v>024/2017</v>
          </cell>
          <cell r="R87" t="str">
            <v>Moskovská 15,   811 08 Bratislava</v>
          </cell>
          <cell r="S87">
            <v>31380123</v>
          </cell>
        </row>
        <row r="88">
          <cell r="A88" t="str">
            <v>84.</v>
          </cell>
          <cell r="B88" t="str">
            <v>smú</v>
          </cell>
          <cell r="F88">
            <v>140</v>
          </cell>
          <cell r="H88">
            <v>42817</v>
          </cell>
          <cell r="K88" t="str">
            <v>expert</v>
          </cell>
          <cell r="P88"/>
          <cell r="Q88" t="str">
            <v>114/2016</v>
          </cell>
          <cell r="R88" t="str">
            <v>Karloveská 63,   84255 Bratislava</v>
          </cell>
          <cell r="S88">
            <v>30810701</v>
          </cell>
        </row>
        <row r="89">
          <cell r="A89" t="str">
            <v>85.</v>
          </cell>
          <cell r="B89" t="str">
            <v>smú</v>
          </cell>
          <cell r="F89">
            <v>210</v>
          </cell>
          <cell r="H89">
            <v>42817</v>
          </cell>
          <cell r="K89" t="str">
            <v>expert</v>
          </cell>
          <cell r="P89"/>
          <cell r="Q89" t="str">
            <v>120/2016</v>
          </cell>
          <cell r="R89" t="str">
            <v>Karloveská 63,   84255 Bratislava</v>
          </cell>
          <cell r="S89">
            <v>30810701</v>
          </cell>
        </row>
        <row r="90">
          <cell r="A90" t="str">
            <v>86.</v>
          </cell>
          <cell r="B90" t="str">
            <v>smú</v>
          </cell>
          <cell r="F90">
            <v>326</v>
          </cell>
          <cell r="H90">
            <v>42817</v>
          </cell>
          <cell r="K90" t="str">
            <v>expert</v>
          </cell>
          <cell r="P90"/>
          <cell r="Q90" t="str">
            <v>120/2016</v>
          </cell>
          <cell r="R90" t="str">
            <v>Karloveská 63,   84255 Bratislava</v>
          </cell>
          <cell r="S90">
            <v>30810701</v>
          </cell>
        </row>
        <row r="91">
          <cell r="A91" t="str">
            <v>87.</v>
          </cell>
          <cell r="B91" t="str">
            <v>smú</v>
          </cell>
          <cell r="F91">
            <v>102.67</v>
          </cell>
          <cell r="H91">
            <v>42817</v>
          </cell>
          <cell r="K91" t="str">
            <v>OLO</v>
          </cell>
          <cell r="P91" t="str">
            <v>KO-103/2016</v>
          </cell>
          <cell r="Q91"/>
          <cell r="R91" t="str">
            <v>Karloveská 63,   84255 Bratislava</v>
          </cell>
          <cell r="S91">
            <v>30810701</v>
          </cell>
        </row>
        <row r="92">
          <cell r="A92" t="str">
            <v>88.</v>
          </cell>
          <cell r="B92" t="str">
            <v>GaF, s.r.o.</v>
          </cell>
          <cell r="F92">
            <v>1470</v>
          </cell>
          <cell r="H92">
            <v>42818</v>
          </cell>
          <cell r="K92" t="str">
            <v xml:space="preserve">služby </v>
          </cell>
          <cell r="P92"/>
          <cell r="Q92" t="str">
            <v>126/2016</v>
          </cell>
          <cell r="R92" t="str">
            <v>Veltlínska 5223/1, 902 01 Pezinok</v>
          </cell>
          <cell r="S92">
            <v>46332961</v>
          </cell>
        </row>
        <row r="93">
          <cell r="A93" t="str">
            <v>89.</v>
          </cell>
          <cell r="B93" t="str">
            <v>SMÚ</v>
          </cell>
          <cell r="F93">
            <v>110</v>
          </cell>
          <cell r="H93">
            <v>42821</v>
          </cell>
          <cell r="K93" t="str">
            <v>expert</v>
          </cell>
          <cell r="P93"/>
          <cell r="Q93" t="str">
            <v>141/2016</v>
          </cell>
          <cell r="R93" t="str">
            <v>Karloveská 63,   84255 Bratislava</v>
          </cell>
          <cell r="S93">
            <v>30810701</v>
          </cell>
        </row>
        <row r="94">
          <cell r="A94" t="str">
            <v>90.</v>
          </cell>
          <cell r="B94" t="str">
            <v>Zuzana Kvačková</v>
          </cell>
          <cell r="F94">
            <v>216</v>
          </cell>
          <cell r="H94">
            <v>42821</v>
          </cell>
          <cell r="K94" t="str">
            <v>preklad</v>
          </cell>
          <cell r="P94"/>
          <cell r="Q94" t="str">
            <v>025/2017</v>
          </cell>
          <cell r="R94" t="str">
            <v xml:space="preserve">Tupého 25/A, 831 01 Bratislava </v>
          </cell>
          <cell r="S94">
            <v>17371066</v>
          </cell>
        </row>
        <row r="95">
          <cell r="A95" t="str">
            <v>91.</v>
          </cell>
          <cell r="B95" t="str">
            <v>VERLAG DASHOFER</v>
          </cell>
          <cell r="F95">
            <v>159.00000000000003</v>
          </cell>
          <cell r="H95">
            <v>42821</v>
          </cell>
          <cell r="K95" t="str">
            <v xml:space="preserve">seminár </v>
          </cell>
          <cell r="P95"/>
          <cell r="Q95"/>
          <cell r="R95" t="str">
            <v>Baštová 4,   81103 Bratislava</v>
          </cell>
          <cell r="S95">
            <v>35730129</v>
          </cell>
        </row>
        <row r="96">
          <cell r="A96" t="str">
            <v>92.</v>
          </cell>
          <cell r="B96" t="str">
            <v>Úrad pre normalizáciu, metrológiu a skúšobníctvo SR (ÚNMS SR)</v>
          </cell>
          <cell r="F96">
            <v>602.36</v>
          </cell>
          <cell r="H96">
            <v>42823</v>
          </cell>
          <cell r="K96" t="str">
            <v>energie</v>
          </cell>
          <cell r="P96" t="str">
            <v>KO-1119/2016
KO-874/2016/4</v>
          </cell>
          <cell r="Q96"/>
          <cell r="R96" t="str">
            <v>Štefanovičova 3,  P.O.BOX 76 81005 Bratislava 5</v>
          </cell>
          <cell r="S96">
            <v>30810710</v>
          </cell>
        </row>
        <row r="97">
          <cell r="A97" t="str">
            <v>93.</v>
          </cell>
          <cell r="B97" t="str">
            <v>Roger Millhouse</v>
          </cell>
          <cell r="F97">
            <v>450</v>
          </cell>
          <cell r="H97">
            <v>42824</v>
          </cell>
          <cell r="K97" t="str">
            <v>kurz</v>
          </cell>
          <cell r="P97" t="str">
            <v>KO-1296/2016</v>
          </cell>
          <cell r="Q97"/>
          <cell r="R97" t="str">
            <v>Letná 569/01, 927 01 Šala</v>
          </cell>
          <cell r="S97">
            <v>43682626</v>
          </cell>
        </row>
        <row r="98">
          <cell r="A98" t="str">
            <v>94.</v>
          </cell>
          <cell r="B98" t="str">
            <v>Úrad pre normalizáciu, metrológiu a skúšobníctvo SR (ÚNMS SR)</v>
          </cell>
          <cell r="F98">
            <v>35.54</v>
          </cell>
          <cell r="H98">
            <v>42824</v>
          </cell>
          <cell r="K98" t="str">
            <v>norma</v>
          </cell>
          <cell r="P98"/>
          <cell r="Q98"/>
          <cell r="R98" t="str">
            <v>Štefanovičova 3,  P.O.BOX 76 81005 Bratislava 5</v>
          </cell>
          <cell r="S98">
            <v>30810710</v>
          </cell>
        </row>
        <row r="99">
          <cell r="A99" t="str">
            <v>95.</v>
          </cell>
          <cell r="B99" t="str">
            <v>SEBA, Senator Banquets,  s.r.o.</v>
          </cell>
          <cell r="F99">
            <v>89.42</v>
          </cell>
          <cell r="H99">
            <v>42824</v>
          </cell>
          <cell r="K99" t="str">
            <v>repre.</v>
          </cell>
          <cell r="P99"/>
          <cell r="Q99" t="str">
            <v>022/2017</v>
          </cell>
          <cell r="R99" t="str">
            <v>Saratovská 2/A,  P.O.BOX 132 840 02 Bratislava 42</v>
          </cell>
          <cell r="S99">
            <v>35715782</v>
          </cell>
        </row>
        <row r="100">
          <cell r="A100" t="str">
            <v>96.</v>
          </cell>
          <cell r="B100" t="str">
            <v>BDR, s.r.o.</v>
          </cell>
          <cell r="F100">
            <v>2700</v>
          </cell>
          <cell r="H100">
            <v>42824</v>
          </cell>
          <cell r="K100" t="str">
            <v>audit</v>
          </cell>
          <cell r="P100" t="str">
            <v>KO-1085_2016</v>
          </cell>
          <cell r="Q100"/>
          <cell r="R100" t="str">
            <v xml:space="preserve">M.M.Hodžu 3, 974 01 Banská Bystrica </v>
          </cell>
          <cell r="S100">
            <v>35832274</v>
          </cell>
        </row>
        <row r="101">
          <cell r="A101" t="str">
            <v>97.</v>
          </cell>
          <cell r="B101" t="str">
            <v>CCS Slovenská spoločnosť pre platobné karty s.r.o.</v>
          </cell>
          <cell r="F101">
            <v>215.48</v>
          </cell>
          <cell r="H101">
            <v>42828</v>
          </cell>
          <cell r="K101" t="str">
            <v>tankovanie PHM</v>
          </cell>
          <cell r="P101"/>
          <cell r="Q101"/>
          <cell r="R101" t="str">
            <v>Plynárenská 7/B,   821 09 Bratislava</v>
          </cell>
          <cell r="S101">
            <v>35708182</v>
          </cell>
        </row>
        <row r="102">
          <cell r="A102" t="str">
            <v>98.</v>
          </cell>
          <cell r="B102" t="str">
            <v>TNT Ecpress Worldwide spol.s.r.o.</v>
          </cell>
          <cell r="F102">
            <v>55.11</v>
          </cell>
          <cell r="H102">
            <v>42829</v>
          </cell>
          <cell r="K102" t="str">
            <v>expres doručenie</v>
          </cell>
          <cell r="P102"/>
          <cell r="Q102"/>
          <cell r="R102" t="str">
            <v>Pri starom letisku č.14, P.O.BOX 48, 830 06 Bratislava 36</v>
          </cell>
          <cell r="S102">
            <v>31351603</v>
          </cell>
        </row>
        <row r="103">
          <cell r="A103" t="str">
            <v>99.</v>
          </cell>
          <cell r="B103" t="str">
            <v>Vávro Miroslav; MVC comp.</v>
          </cell>
          <cell r="F103">
            <v>45.6</v>
          </cell>
          <cell r="H103">
            <v>42830</v>
          </cell>
          <cell r="K103" t="str">
            <v>repre.</v>
          </cell>
          <cell r="P103"/>
          <cell r="Q103"/>
          <cell r="R103" t="str">
            <v xml:space="preserve">Vajnorská 56/46, 831 03 Bratislava </v>
          </cell>
          <cell r="S103">
            <v>17438799</v>
          </cell>
        </row>
        <row r="104">
          <cell r="A104" t="str">
            <v>100.</v>
          </cell>
          <cell r="B104" t="str">
            <v>VEMA,  s.r.o.</v>
          </cell>
          <cell r="F104">
            <v>3216</v>
          </cell>
          <cell r="H104">
            <v>42831</v>
          </cell>
          <cell r="K104" t="str">
            <v xml:space="preserve">zmluva o dielo  </v>
          </cell>
          <cell r="P104" t="str">
            <v>2/2014</v>
          </cell>
          <cell r="Q104"/>
          <cell r="R104" t="str">
            <v>Prievozská 14/A,   82109 Bratislava</v>
          </cell>
          <cell r="S104">
            <v>31355374</v>
          </cell>
        </row>
        <row r="105">
          <cell r="A105" t="str">
            <v>101.</v>
          </cell>
          <cell r="B105" t="str">
            <v>RICOH Slovakia s.r.o.</v>
          </cell>
          <cell r="F105">
            <v>55.541666666666671</v>
          </cell>
          <cell r="H105">
            <v>42831</v>
          </cell>
          <cell r="K105" t="str">
            <v>zhotovenie kópii na zariadení</v>
          </cell>
          <cell r="P105" t="str">
            <v>KO-688/2016
KO-683/2016</v>
          </cell>
          <cell r="Q105"/>
          <cell r="R105" t="str">
            <v xml:space="preserve">Koceľova 9, 821 08 Bratislava </v>
          </cell>
          <cell r="S105">
            <v>31331785</v>
          </cell>
        </row>
        <row r="106">
          <cell r="A106" t="str">
            <v>102.</v>
          </cell>
          <cell r="B106" t="str">
            <v>Ing.Jozef Vaško-Vaško</v>
          </cell>
          <cell r="F106">
            <v>59.2</v>
          </cell>
          <cell r="H106">
            <v>42831</v>
          </cell>
          <cell r="K106" t="str">
            <v xml:space="preserve">ubytovanie </v>
          </cell>
          <cell r="P106"/>
          <cell r="Q106"/>
          <cell r="R106" t="str">
            <v>Penzion nad Bankou, Kováčska 63, Košice, časť Byster 226, 044 41 Sady nad Torysou</v>
          </cell>
          <cell r="S106">
            <v>32561580</v>
          </cell>
        </row>
        <row r="107">
          <cell r="A107" t="str">
            <v>103.</v>
          </cell>
          <cell r="B107" t="str">
            <v>Úrad pre normalizáciu, metrológiu a skúšobníctvo SR (ÚNMS SR)</v>
          </cell>
          <cell r="F107">
            <v>119.55</v>
          </cell>
          <cell r="H107">
            <v>42832</v>
          </cell>
          <cell r="K107" t="str">
            <v>prenájom</v>
          </cell>
          <cell r="P107"/>
          <cell r="Q107" t="str">
            <v>019/2017</v>
          </cell>
          <cell r="R107" t="str">
            <v>Štefanovičova 3,  P.O.BOX 76 81005 Bratislava 5</v>
          </cell>
          <cell r="S107">
            <v>30810710</v>
          </cell>
        </row>
        <row r="108">
          <cell r="A108" t="str">
            <v>104.</v>
          </cell>
          <cell r="B108" t="str">
            <v>Úrad pre normalizáciu, metrológiu a skúšobníctvo SR (ÚNMS SR)</v>
          </cell>
          <cell r="F108">
            <v>246</v>
          </cell>
          <cell r="H108">
            <v>42832</v>
          </cell>
          <cell r="K108" t="str">
            <v>nájomné</v>
          </cell>
          <cell r="P108" t="str">
            <v>KO-1119/2016</v>
          </cell>
          <cell r="Q108"/>
          <cell r="R108" t="str">
            <v>Štefanovičova 3,  P.O.BOX 76 81005 Bratislava 5</v>
          </cell>
          <cell r="S108">
            <v>30810710</v>
          </cell>
        </row>
        <row r="109">
          <cell r="A109" t="str">
            <v>105.</v>
          </cell>
          <cell r="B109" t="str">
            <v>SWAN, a.s.</v>
          </cell>
          <cell r="F109">
            <v>450</v>
          </cell>
          <cell r="H109">
            <v>42832</v>
          </cell>
          <cell r="K109" t="str">
            <v xml:space="preserve">internet </v>
          </cell>
          <cell r="P109" t="str">
            <v>14/2014</v>
          </cell>
          <cell r="Q109"/>
          <cell r="R109" t="str">
            <v>Borská 6,   841 04 Bratislava</v>
          </cell>
          <cell r="S109">
            <v>35680202</v>
          </cell>
        </row>
        <row r="110">
          <cell r="A110" t="str">
            <v>106.</v>
          </cell>
          <cell r="B110" t="str">
            <v>Slovenská pošta,  a.s.</v>
          </cell>
          <cell r="F110">
            <v>500</v>
          </cell>
          <cell r="H110">
            <v>42837</v>
          </cell>
          <cell r="K110" t="str">
            <v>poštovné</v>
          </cell>
          <cell r="P110"/>
          <cell r="Q110"/>
          <cell r="R110" t="str">
            <v>Partizánska cesta č.9,   975 99 Banská Bystrica</v>
          </cell>
          <cell r="S110">
            <v>36631124</v>
          </cell>
        </row>
        <row r="111">
          <cell r="A111" t="str">
            <v>107.</v>
          </cell>
          <cell r="B111" t="str">
            <v>Telefónica Slovakia, s.r.o.</v>
          </cell>
          <cell r="F111">
            <v>448.77</v>
          </cell>
          <cell r="H111">
            <v>42836</v>
          </cell>
          <cell r="K111" t="str">
            <v xml:space="preserve">telefóny </v>
          </cell>
          <cell r="P111" t="str">
            <v>KO-1209/2015/4</v>
          </cell>
          <cell r="Q111"/>
          <cell r="R111" t="str">
            <v xml:space="preserve">Einsteinova 24, 851 01 Bratislava </v>
          </cell>
          <cell r="S111">
            <v>35848863</v>
          </cell>
        </row>
        <row r="112">
          <cell r="A112" t="str">
            <v>108.</v>
          </cell>
          <cell r="B112" t="str">
            <v>DHL Expres (Slovakia), spol.s.r.o.</v>
          </cell>
          <cell r="F112">
            <v>45.53</v>
          </cell>
          <cell r="H112">
            <v>42836</v>
          </cell>
          <cell r="K112" t="str">
            <v>expres doručenie</v>
          </cell>
          <cell r="P112"/>
          <cell r="Q112"/>
          <cell r="R112" t="str">
            <v xml:space="preserve">Letisko M.R.Štefánika, 820 01 Bratislava </v>
          </cell>
          <cell r="S112">
            <v>31342876</v>
          </cell>
        </row>
        <row r="113">
          <cell r="A113" t="str">
            <v>109.</v>
          </cell>
          <cell r="B113" t="str">
            <v>Úrad pre normalizáciu, metrológiu a skúšobníctvo SR (ÚNMS SR)</v>
          </cell>
          <cell r="F113">
            <v>110.33</v>
          </cell>
          <cell r="H113">
            <v>42836</v>
          </cell>
          <cell r="K113" t="str">
            <v xml:space="preserve">norma </v>
          </cell>
          <cell r="P113"/>
          <cell r="Q113"/>
          <cell r="R113" t="str">
            <v>Štefanovičova 3,  P.O.BOX 76 81005 Bratislava 5</v>
          </cell>
          <cell r="S113">
            <v>30810710</v>
          </cell>
        </row>
        <row r="114">
          <cell r="A114" t="str">
            <v>110.</v>
          </cell>
          <cell r="B114" t="str">
            <v>SMÚ</v>
          </cell>
          <cell r="F114">
            <v>769.55</v>
          </cell>
          <cell r="H114">
            <v>42838</v>
          </cell>
          <cell r="K114" t="str">
            <v>nájomné</v>
          </cell>
          <cell r="P114" t="str">
            <v>KO-103/2016</v>
          </cell>
          <cell r="Q114"/>
          <cell r="R114" t="str">
            <v>Karloveská 63,   84255 Bratislava</v>
          </cell>
          <cell r="S114">
            <v>30810701</v>
          </cell>
        </row>
        <row r="115">
          <cell r="A115" t="str">
            <v>111.</v>
          </cell>
          <cell r="B115" t="str">
            <v>CCS Slovenská spoločnosť pre platobné karty s.r.o.</v>
          </cell>
          <cell r="F115">
            <v>175.05</v>
          </cell>
          <cell r="H115">
            <v>42844</v>
          </cell>
          <cell r="K115" t="str">
            <v>tankovanie PHM</v>
          </cell>
          <cell r="P115"/>
          <cell r="Q115"/>
          <cell r="R115" t="str">
            <v>Plynárenská 7/B,   821 09 Bratislava</v>
          </cell>
          <cell r="S115">
            <v>35708182</v>
          </cell>
        </row>
        <row r="116">
          <cell r="A116" t="str">
            <v>112.</v>
          </cell>
          <cell r="B116" t="str">
            <v>DHL Expres (Slovakia), spol.s.r.o.</v>
          </cell>
          <cell r="F116">
            <v>38.31</v>
          </cell>
          <cell r="H116">
            <v>42844</v>
          </cell>
          <cell r="K116" t="str">
            <v>expres doručenie</v>
          </cell>
          <cell r="P116"/>
          <cell r="Q116"/>
          <cell r="R116" t="str">
            <v xml:space="preserve">Letisko M.R.Štefánika, 820 01 Bratislava </v>
          </cell>
          <cell r="S116">
            <v>31342876</v>
          </cell>
        </row>
        <row r="117">
          <cell r="A117" t="str">
            <v>113.</v>
          </cell>
          <cell r="B117" t="str">
            <v>SMÚ</v>
          </cell>
          <cell r="F117">
            <v>759.66666666666674</v>
          </cell>
          <cell r="H117">
            <v>42844</v>
          </cell>
          <cell r="K117" t="str">
            <v xml:space="preserve">tepelná energia </v>
          </cell>
          <cell r="P117" t="str">
            <v>KO-103/2016</v>
          </cell>
          <cell r="Q117"/>
          <cell r="R117" t="str">
            <v>Karloveská 63,   84255 Bratislava</v>
          </cell>
          <cell r="S117">
            <v>30810701</v>
          </cell>
        </row>
        <row r="118">
          <cell r="A118" t="str">
            <v>114.</v>
          </cell>
          <cell r="B118" t="str">
            <v>SMÚ</v>
          </cell>
          <cell r="F118">
            <v>102.67</v>
          </cell>
          <cell r="H118">
            <v>42844</v>
          </cell>
          <cell r="K118" t="str">
            <v>OLO</v>
          </cell>
          <cell r="P118" t="str">
            <v>KO-103/2016</v>
          </cell>
          <cell r="Q118"/>
          <cell r="R118" t="str">
            <v>Karloveská 63,   84255 Bratislava</v>
          </cell>
          <cell r="S118">
            <v>30810701</v>
          </cell>
        </row>
        <row r="119">
          <cell r="A119" t="str">
            <v>115.</v>
          </cell>
          <cell r="B119" t="str">
            <v>Úrad pre normalizáciu, metrológiu a skúšobníctvo SR (ÚNMS SR)</v>
          </cell>
          <cell r="F119">
            <v>24.4</v>
          </cell>
          <cell r="H119">
            <v>42844</v>
          </cell>
          <cell r="K119" t="str">
            <v xml:space="preserve">norma </v>
          </cell>
          <cell r="P119"/>
          <cell r="Q119"/>
          <cell r="R119" t="str">
            <v>Štefanovičova 3,  P.O.BOX 76 81005 Bratislava 5</v>
          </cell>
          <cell r="S119">
            <v>30810710</v>
          </cell>
        </row>
        <row r="120">
          <cell r="A120" t="str">
            <v>116.</v>
          </cell>
          <cell r="B120" t="str">
            <v>GO Travel Slovakia s.r.o.</v>
          </cell>
          <cell r="F120">
            <v>1106</v>
          </cell>
          <cell r="H120">
            <v>42844</v>
          </cell>
          <cell r="K120" t="str">
            <v>letenka+autobus</v>
          </cell>
          <cell r="P120"/>
          <cell r="Q120" t="str">
            <v>031/2017</v>
          </cell>
          <cell r="R120" t="str">
            <v>Moskovská 15,   811 08 Bratislava</v>
          </cell>
          <cell r="S120">
            <v>31380123</v>
          </cell>
        </row>
        <row r="121">
          <cell r="A121" t="str">
            <v>117.</v>
          </cell>
          <cell r="B121" t="str">
            <v>penzión Andrej Ružomberok</v>
          </cell>
          <cell r="F121">
            <v>244</v>
          </cell>
          <cell r="H121">
            <v>42845</v>
          </cell>
          <cell r="K121" t="str">
            <v xml:space="preserve">ubytovanie </v>
          </cell>
          <cell r="P121"/>
          <cell r="Q121"/>
          <cell r="R121" t="str">
            <v>Bernolákova 40, 034 01 Ružomberok</v>
          </cell>
          <cell r="S121">
            <v>40398153</v>
          </cell>
        </row>
        <row r="122">
          <cell r="A122" t="str">
            <v>118.</v>
          </cell>
          <cell r="B122" t="str">
            <v>Porta Mundi, s.r.o.</v>
          </cell>
          <cell r="F122">
            <v>2400</v>
          </cell>
          <cell r="H122">
            <v>42846</v>
          </cell>
          <cell r="K122" t="str">
            <v xml:space="preserve">tlmočenie </v>
          </cell>
          <cell r="P122"/>
          <cell r="Q122" t="str">
            <v>019A/2017</v>
          </cell>
          <cell r="R122" t="str">
            <v xml:space="preserve">Klincova 37, 821 08 Bratislava </v>
          </cell>
          <cell r="S122">
            <v>50779524</v>
          </cell>
        </row>
        <row r="123">
          <cell r="A123" t="str">
            <v>119.</v>
          </cell>
          <cell r="B123" t="str">
            <v>Porta Mundi, s.r.o.</v>
          </cell>
          <cell r="F123">
            <v>1500</v>
          </cell>
          <cell r="H123">
            <v>42846</v>
          </cell>
          <cell r="K123" t="str">
            <v xml:space="preserve">tlmočenie </v>
          </cell>
          <cell r="P123"/>
          <cell r="Q123" t="str">
            <v>026/2017</v>
          </cell>
          <cell r="R123" t="str">
            <v xml:space="preserve">Klincova 37, 821 08 Bratislava </v>
          </cell>
          <cell r="S123">
            <v>50779524</v>
          </cell>
        </row>
        <row r="124">
          <cell r="A124" t="str">
            <v>120.</v>
          </cell>
          <cell r="B124" t="str">
            <v>Porta Mundi, s.r.o.</v>
          </cell>
          <cell r="F124">
            <v>640</v>
          </cell>
          <cell r="H124">
            <v>42846</v>
          </cell>
          <cell r="K124" t="str">
            <v xml:space="preserve">tlmočenie </v>
          </cell>
          <cell r="P124"/>
          <cell r="Q124" t="str">
            <v>027/2017</v>
          </cell>
          <cell r="R124" t="str">
            <v xml:space="preserve">Klincova 37, 821 08 Bratislava </v>
          </cell>
          <cell r="S124">
            <v>50779524</v>
          </cell>
        </row>
        <row r="125">
          <cell r="A125" t="str">
            <v>121.</v>
          </cell>
          <cell r="B125" t="str">
            <v>Porta Mundi, s.r.o.</v>
          </cell>
          <cell r="F125">
            <v>756</v>
          </cell>
          <cell r="H125">
            <v>42846</v>
          </cell>
          <cell r="K125" t="str">
            <v>preklad</v>
          </cell>
          <cell r="P125"/>
          <cell r="Q125" t="str">
            <v>033/2017</v>
          </cell>
          <cell r="R125" t="str">
            <v xml:space="preserve">Klincova 37, 821 08 Bratislava </v>
          </cell>
          <cell r="S125">
            <v>50779524</v>
          </cell>
        </row>
        <row r="126">
          <cell r="A126" t="str">
            <v>122.</v>
          </cell>
          <cell r="B126" t="str">
            <v>Webglobe - Yegon, s.r.o.</v>
          </cell>
          <cell r="F126">
            <v>13.316666666666668</v>
          </cell>
          <cell r="H126">
            <v>42849</v>
          </cell>
          <cell r="K126" t="str">
            <v>doména snas.eu</v>
          </cell>
          <cell r="P126"/>
          <cell r="Q126"/>
          <cell r="R126" t="str">
            <v xml:space="preserve">Stará Prievozská 2,    821 09 Bratislava </v>
          </cell>
          <cell r="S126">
            <v>36306444</v>
          </cell>
        </row>
        <row r="127">
          <cell r="A127" t="str">
            <v>123.</v>
          </cell>
          <cell r="B127" t="str">
            <v>Faveo s.r.o.</v>
          </cell>
          <cell r="F127">
            <v>1026</v>
          </cell>
          <cell r="H127">
            <v>42849</v>
          </cell>
          <cell r="K127" t="str">
            <v>letenka+autobus</v>
          </cell>
          <cell r="P127"/>
          <cell r="Q127" t="str">
            <v>036/2017</v>
          </cell>
          <cell r="R127" t="str">
            <v xml:space="preserve">Beňadická 20, 851 06 Bratislava  </v>
          </cell>
          <cell r="S127">
            <v>36249254</v>
          </cell>
        </row>
        <row r="128">
          <cell r="A128" t="str">
            <v>124.</v>
          </cell>
          <cell r="B128" t="str">
            <v>VHS Visa Handling Services s.r.o.</v>
          </cell>
          <cell r="F128">
            <v>34</v>
          </cell>
          <cell r="H128">
            <v>42850</v>
          </cell>
          <cell r="K128" t="str">
            <v xml:space="preserve">poistenie </v>
          </cell>
          <cell r="P128"/>
          <cell r="Q128"/>
          <cell r="R128" t="str">
            <v xml:space="preserve">Klemensova 2A, 811 09 Bratislava </v>
          </cell>
          <cell r="S128">
            <v>47726342</v>
          </cell>
        </row>
        <row r="129">
          <cell r="A129" t="str">
            <v>125.</v>
          </cell>
          <cell r="B129" t="str">
            <v>VHS Visa Handling Services s.r.o.</v>
          </cell>
          <cell r="F129">
            <v>55.83</v>
          </cell>
          <cell r="H129">
            <v>42850</v>
          </cell>
          <cell r="K129" t="str">
            <v xml:space="preserve">víza </v>
          </cell>
          <cell r="P129"/>
          <cell r="Q129"/>
          <cell r="R129" t="str">
            <v xml:space="preserve">Klemensova 2A, 811 09 Bratislava </v>
          </cell>
          <cell r="S129">
            <v>47726342</v>
          </cell>
        </row>
        <row r="130">
          <cell r="A130" t="str">
            <v>126.</v>
          </cell>
          <cell r="B130" t="str">
            <v>Edenred Slovakia s.r.o.</v>
          </cell>
          <cell r="F130">
            <v>6158.98</v>
          </cell>
          <cell r="H130">
            <v>42850</v>
          </cell>
          <cell r="K130" t="str">
            <v xml:space="preserve">gastro lístky </v>
          </cell>
          <cell r="P130"/>
          <cell r="Q130" t="str">
            <v>041/2017</v>
          </cell>
          <cell r="R130" t="str">
            <v>Karadžičová 8,   P.O.BOX 21,    820 15 Bratislava</v>
          </cell>
          <cell r="S130">
            <v>31328695</v>
          </cell>
        </row>
        <row r="131">
          <cell r="A131" t="str">
            <v>127.</v>
          </cell>
          <cell r="B131" t="str">
            <v>Fires s.r.o.</v>
          </cell>
          <cell r="F131">
            <v>33.333333333333336</v>
          </cell>
          <cell r="H131">
            <v>42852</v>
          </cell>
          <cell r="K131" t="str">
            <v xml:space="preserve">ubytovanie </v>
          </cell>
          <cell r="P131"/>
          <cell r="Q131"/>
          <cell r="R131" t="str">
            <v>Osloboditeľov 282,   059 35 Batizovce</v>
          </cell>
          <cell r="S131">
            <v>31701043</v>
          </cell>
        </row>
        <row r="132">
          <cell r="A132" t="str">
            <v>128.</v>
          </cell>
          <cell r="B132" t="str">
            <v>GO Travel Slovakia s.r.o.</v>
          </cell>
          <cell r="F132">
            <v>574</v>
          </cell>
          <cell r="H132">
            <v>42852</v>
          </cell>
          <cell r="K132" t="str">
            <v>letenka+autobus</v>
          </cell>
          <cell r="P132"/>
          <cell r="Q132" t="str">
            <v>045/2017</v>
          </cell>
          <cell r="R132" t="str">
            <v>Moskovská 15,   811 08 Bratislava</v>
          </cell>
          <cell r="S132">
            <v>31380123</v>
          </cell>
        </row>
        <row r="133">
          <cell r="A133" t="str">
            <v>129.</v>
          </cell>
          <cell r="B133" t="str">
            <v>MyCoffee, s.r.o.</v>
          </cell>
          <cell r="F133">
            <v>72.540000000000006</v>
          </cell>
          <cell r="H133">
            <v>42852</v>
          </cell>
          <cell r="K133" t="str">
            <v>repre.</v>
          </cell>
          <cell r="P133"/>
          <cell r="Q133"/>
          <cell r="R133" t="str">
            <v>Haburská 49/A, 821 01 Bratislava 2</v>
          </cell>
          <cell r="S133">
            <v>4551201</v>
          </cell>
        </row>
        <row r="134">
          <cell r="A134" t="str">
            <v>130.</v>
          </cell>
          <cell r="B134" t="str">
            <v>DIGIT, s.r.o.</v>
          </cell>
          <cell r="F134">
            <v>150</v>
          </cell>
          <cell r="H134">
            <v>42852</v>
          </cell>
          <cell r="K134" t="str">
            <v>účastnícky poplatok za konferenciu</v>
          </cell>
          <cell r="P134"/>
          <cell r="Q134"/>
          <cell r="R134" t="str">
            <v xml:space="preserve">Bratislavská 18, 900 21 Svätý Jur </v>
          </cell>
          <cell r="S134">
            <v>35765682</v>
          </cell>
        </row>
        <row r="135">
          <cell r="A135" t="str">
            <v>131.</v>
          </cell>
          <cell r="B135" t="str">
            <v>smú</v>
          </cell>
          <cell r="F135">
            <v>-600.16666666666674</v>
          </cell>
          <cell r="H135">
            <v>42852</v>
          </cell>
          <cell r="K135" t="str">
            <v xml:space="preserve">tepelná energia </v>
          </cell>
          <cell r="P135" t="str">
            <v>KO-103/2016</v>
          </cell>
          <cell r="Q135"/>
          <cell r="R135" t="str">
            <v>Karloveská 63,   84255 Bratislava</v>
          </cell>
          <cell r="S135">
            <v>30810701</v>
          </cell>
        </row>
        <row r="136">
          <cell r="A136" t="str">
            <v>132.</v>
          </cell>
          <cell r="B136" t="str">
            <v>GO Travel Slovakia s.r.o.</v>
          </cell>
          <cell r="F136">
            <v>1588</v>
          </cell>
          <cell r="H136">
            <v>42849</v>
          </cell>
          <cell r="K136" t="str">
            <v>letenka+autobus</v>
          </cell>
          <cell r="P136"/>
          <cell r="Q136" t="str">
            <v>042/2017</v>
          </cell>
          <cell r="R136" t="str">
            <v>Moskovská 15,   811 08 Bratislava</v>
          </cell>
          <cell r="S136">
            <v>31380123</v>
          </cell>
        </row>
        <row r="137">
          <cell r="A137" t="str">
            <v>133.</v>
          </cell>
          <cell r="B137" t="str">
            <v>CCS Slovenská spoločnosť pre platobné karty s.r.o.</v>
          </cell>
          <cell r="F137">
            <v>140.68333333333334</v>
          </cell>
          <cell r="H137">
            <v>42858</v>
          </cell>
          <cell r="K137" t="str">
            <v>tankovanie PHM</v>
          </cell>
          <cell r="P137"/>
          <cell r="Q137"/>
          <cell r="R137" t="str">
            <v>Plynárenská 7/B,   821 09 Bratislava</v>
          </cell>
          <cell r="S137">
            <v>35708182</v>
          </cell>
        </row>
        <row r="138">
          <cell r="A138" t="str">
            <v>134.</v>
          </cell>
          <cell r="B138" t="str">
            <v>VET BAR CATERING s.r.o.</v>
          </cell>
          <cell r="F138">
            <v>205.8</v>
          </cell>
          <cell r="H138">
            <v>42859</v>
          </cell>
          <cell r="K138" t="str">
            <v>catering</v>
          </cell>
          <cell r="P138"/>
          <cell r="Q138" t="str">
            <v>023/2017</v>
          </cell>
          <cell r="R138" t="str">
            <v xml:space="preserve">Ortáše 12, 044 44 Ploské, prev.Cesta pod Hradovou 13/A Košice </v>
          </cell>
          <cell r="S138">
            <v>50710788</v>
          </cell>
        </row>
        <row r="139">
          <cell r="A139" t="str">
            <v>135.</v>
          </cell>
          <cell r="B139" t="str">
            <v>Roger Millhouse</v>
          </cell>
          <cell r="F139">
            <v>350</v>
          </cell>
          <cell r="H139">
            <v>42859</v>
          </cell>
          <cell r="K139" t="str">
            <v>kurz</v>
          </cell>
          <cell r="P139" t="str">
            <v>KO-1296/2016</v>
          </cell>
          <cell r="Q139"/>
          <cell r="R139" t="str">
            <v>Letná 569/01, 927 01 Šala</v>
          </cell>
          <cell r="S139">
            <v>43682626</v>
          </cell>
        </row>
        <row r="140">
          <cell r="A140" t="str">
            <v>136.</v>
          </cell>
          <cell r="B140" t="str">
            <v>RICOH Slovakia s.r.o.</v>
          </cell>
          <cell r="F140">
            <v>47.75833333333334</v>
          </cell>
          <cell r="H140">
            <v>42859</v>
          </cell>
          <cell r="K140" t="str">
            <v>zhotovenie kópii na zariadení</v>
          </cell>
          <cell r="P140" t="str">
            <v>KO-688/2016
KO-683/2016</v>
          </cell>
          <cell r="Q140"/>
          <cell r="R140" t="str">
            <v xml:space="preserve">Koceľova 9, 821 08 Bratislava </v>
          </cell>
          <cell r="S140">
            <v>31331785</v>
          </cell>
        </row>
        <row r="141">
          <cell r="A141" t="str">
            <v>137.</v>
          </cell>
          <cell r="B141" t="str">
            <v>Mates systéms s.r.o.</v>
          </cell>
          <cell r="F141">
            <v>620</v>
          </cell>
          <cell r="H141">
            <v>42859</v>
          </cell>
          <cell r="K141" t="str">
            <v xml:space="preserve">posudzovanie </v>
          </cell>
          <cell r="P141"/>
          <cell r="Q141" t="str">
            <v>013/2017</v>
          </cell>
          <cell r="R141" t="str">
            <v>Karloveská 18,   841 05 Bratislava 4</v>
          </cell>
          <cell r="S141">
            <v>14160604</v>
          </cell>
        </row>
        <row r="142">
          <cell r="A142" t="str">
            <v>138.</v>
          </cell>
          <cell r="B142" t="str">
            <v>VEMA,  s.r.o.</v>
          </cell>
          <cell r="F142">
            <v>3216</v>
          </cell>
          <cell r="H142">
            <v>42860</v>
          </cell>
          <cell r="K142" t="str">
            <v xml:space="preserve">zmluva o dielo  </v>
          </cell>
          <cell r="P142" t="str">
            <v>2/2014</v>
          </cell>
          <cell r="Q142"/>
          <cell r="R142" t="str">
            <v>Prievozská 14/A,   82109 Bratislava</v>
          </cell>
          <cell r="S142">
            <v>31355374</v>
          </cell>
        </row>
        <row r="143">
          <cell r="A143" t="str">
            <v>139.</v>
          </cell>
          <cell r="B143" t="str">
            <v>SERENA, spol.s.r.o.</v>
          </cell>
          <cell r="F143">
            <v>990</v>
          </cell>
          <cell r="H143">
            <v>42860</v>
          </cell>
          <cell r="K143" t="str">
            <v xml:space="preserve">školenie </v>
          </cell>
          <cell r="P143"/>
          <cell r="Q143" t="str">
            <v>034/2017</v>
          </cell>
          <cell r="R143" t="str">
            <v>Beckovská 1188/29, 911 01 Trenčín</v>
          </cell>
          <cell r="S143">
            <v>34138765</v>
          </cell>
        </row>
        <row r="144">
          <cell r="A144" t="str">
            <v>140.</v>
          </cell>
          <cell r="B144" t="str">
            <v>Inštitút vzdelávania vet.lekár</v>
          </cell>
          <cell r="F144">
            <v>47.5</v>
          </cell>
          <cell r="H144">
            <v>42864</v>
          </cell>
          <cell r="K144" t="str">
            <v xml:space="preserve">ubytovanie </v>
          </cell>
          <cell r="P144"/>
          <cell r="Q144"/>
          <cell r="R144" t="str">
            <v xml:space="preserve">Cesta pod Hradovou 13/A, 041 77 Košice </v>
          </cell>
          <cell r="S144">
            <v>493546</v>
          </cell>
        </row>
        <row r="145">
          <cell r="A145" t="str">
            <v>141.</v>
          </cell>
          <cell r="B145" t="str">
            <v>SWAN, a.s.</v>
          </cell>
          <cell r="F145">
            <v>450</v>
          </cell>
          <cell r="H145">
            <v>42864</v>
          </cell>
          <cell r="K145" t="str">
            <v xml:space="preserve">internet </v>
          </cell>
          <cell r="P145" t="str">
            <v>14/2014</v>
          </cell>
          <cell r="Q145"/>
          <cell r="R145" t="str">
            <v>Borská 6,   841 04 Bratislava</v>
          </cell>
          <cell r="S145">
            <v>35680202</v>
          </cell>
        </row>
        <row r="146">
          <cell r="A146" t="str">
            <v>142.</v>
          </cell>
          <cell r="B146" t="str">
            <v>Inštitút vzdelávania vet.lekár</v>
          </cell>
          <cell r="F146">
            <v>47.5</v>
          </cell>
          <cell r="H146">
            <v>42864</v>
          </cell>
          <cell r="K146" t="str">
            <v xml:space="preserve">ubytovanie </v>
          </cell>
          <cell r="P146"/>
          <cell r="Q146"/>
          <cell r="R146" t="str">
            <v xml:space="preserve">Cesta pod Hradovou 13/A, 041 77 Košice </v>
          </cell>
          <cell r="S146">
            <v>493546</v>
          </cell>
        </row>
        <row r="147">
          <cell r="A147" t="str">
            <v>143.</v>
          </cell>
          <cell r="B147" t="str">
            <v>Inštitút vzdelávania vet.lekár</v>
          </cell>
          <cell r="F147">
            <v>28.5</v>
          </cell>
          <cell r="H147">
            <v>42864</v>
          </cell>
          <cell r="K147" t="str">
            <v xml:space="preserve">ubytovanie </v>
          </cell>
          <cell r="P147"/>
          <cell r="Q147"/>
          <cell r="R147" t="str">
            <v xml:space="preserve">Cesta pod Hradovou 13/A, 041 77 Košice </v>
          </cell>
          <cell r="S147">
            <v>493546</v>
          </cell>
        </row>
        <row r="148">
          <cell r="A148" t="str">
            <v>144.</v>
          </cell>
          <cell r="B148" t="str">
            <v>SMÚ</v>
          </cell>
          <cell r="F148">
            <v>769.55</v>
          </cell>
          <cell r="H148">
            <v>42864</v>
          </cell>
          <cell r="K148" t="str">
            <v>nájomné</v>
          </cell>
          <cell r="P148" t="str">
            <v>KO-103/2016</v>
          </cell>
          <cell r="Q148"/>
          <cell r="R148" t="str">
            <v>Karloveská 63,   84255 Bratislava</v>
          </cell>
          <cell r="S148">
            <v>30810701</v>
          </cell>
        </row>
        <row r="149">
          <cell r="A149" t="str">
            <v>145.</v>
          </cell>
          <cell r="B149" t="str">
            <v>Zuzana Kvačková</v>
          </cell>
          <cell r="F149">
            <v>66</v>
          </cell>
          <cell r="H149">
            <v>42864</v>
          </cell>
          <cell r="K149" t="str">
            <v>preklad</v>
          </cell>
          <cell r="P149"/>
          <cell r="Q149" t="str">
            <v>046/2017</v>
          </cell>
          <cell r="R149" t="str">
            <v xml:space="preserve">Tupého 25/A, 831 01 Bratislava </v>
          </cell>
          <cell r="S149">
            <v>17371066</v>
          </cell>
        </row>
        <row r="150">
          <cell r="A150" t="str">
            <v>146.</v>
          </cell>
          <cell r="B150" t="str">
            <v>GO Travel Slovakia s.r.o.</v>
          </cell>
          <cell r="F150">
            <v>337</v>
          </cell>
          <cell r="H150">
            <v>42864</v>
          </cell>
          <cell r="K150" t="str">
            <v>letenka+autobus</v>
          </cell>
          <cell r="P150"/>
          <cell r="Q150" t="str">
            <v>050/2017</v>
          </cell>
          <cell r="R150" t="str">
            <v>Moskovská 15,   811 08 Bratislava</v>
          </cell>
          <cell r="S150">
            <v>31380123</v>
          </cell>
        </row>
        <row r="151">
          <cell r="A151" t="str">
            <v>147.</v>
          </cell>
          <cell r="B151" t="str">
            <v>GO Travel Slovakia s.r.o.</v>
          </cell>
          <cell r="F151">
            <v>324</v>
          </cell>
          <cell r="H151">
            <v>42864</v>
          </cell>
          <cell r="K151" t="str">
            <v>letenka+autobus</v>
          </cell>
          <cell r="P151"/>
          <cell r="Q151" t="str">
            <v>048/2017</v>
          </cell>
          <cell r="R151" t="str">
            <v>Moskovská 15,   811 08 Bratislava</v>
          </cell>
          <cell r="S151">
            <v>31380123</v>
          </cell>
        </row>
        <row r="152">
          <cell r="A152" t="str">
            <v>148.</v>
          </cell>
          <cell r="B152" t="str">
            <v>Inštitút vzdelávania vet.lekár</v>
          </cell>
          <cell r="F152">
            <v>87.5</v>
          </cell>
          <cell r="H152">
            <v>42865</v>
          </cell>
          <cell r="K152" t="str">
            <v>prenájom</v>
          </cell>
          <cell r="P152"/>
          <cell r="Q152" t="str">
            <v>023/2017</v>
          </cell>
          <cell r="R152" t="str">
            <v xml:space="preserve">Cesta pod Hradovou 13/A, 041 77 Košice </v>
          </cell>
          <cell r="S152">
            <v>493546</v>
          </cell>
        </row>
        <row r="153">
          <cell r="A153" t="str">
            <v>149.</v>
          </cell>
          <cell r="B153" t="str">
            <v>Úrad pre normalizáciu, metrológiu a skúšobníctvo SR (ÚNMS SR)</v>
          </cell>
          <cell r="F153">
            <v>246</v>
          </cell>
          <cell r="H153">
            <v>42865</v>
          </cell>
          <cell r="K153" t="str">
            <v>nájomné</v>
          </cell>
          <cell r="P153" t="str">
            <v>KO-1119/2016</v>
          </cell>
          <cell r="Q153"/>
          <cell r="R153" t="str">
            <v>Štefanovičova 3,  P.O.BOX 76 81005 Bratislava 5</v>
          </cell>
          <cell r="S153">
            <v>30810710</v>
          </cell>
        </row>
        <row r="154">
          <cell r="A154" t="str">
            <v>150.</v>
          </cell>
          <cell r="B154" t="str">
            <v>ACCREDIA - Miláno</v>
          </cell>
          <cell r="F154">
            <v>1809.7399999999998</v>
          </cell>
          <cell r="H154">
            <v>42865</v>
          </cell>
          <cell r="K154" t="str">
            <v xml:space="preserve">posudzovanie </v>
          </cell>
          <cell r="P154"/>
          <cell r="Q154"/>
          <cell r="R154" t="str">
            <v>Via Saccardo N.9,   20134 Milano MI IT</v>
          </cell>
          <cell r="S154">
            <v>10566361</v>
          </cell>
        </row>
        <row r="155">
          <cell r="A155" t="str">
            <v>151.</v>
          </cell>
          <cell r="B155" t="str">
            <v>Telefónica Slovakia, s.r.o.</v>
          </cell>
          <cell r="F155">
            <v>445.55</v>
          </cell>
          <cell r="H155">
            <v>42866</v>
          </cell>
          <cell r="K155" t="str">
            <v xml:space="preserve">telefóny </v>
          </cell>
          <cell r="P155" t="str">
            <v>KO-1209/2015/4</v>
          </cell>
          <cell r="Q155"/>
          <cell r="R155" t="str">
            <v xml:space="preserve">Einsteinova 24, 851 01 Bratislava </v>
          </cell>
          <cell r="S155">
            <v>35848863</v>
          </cell>
        </row>
        <row r="156">
          <cell r="A156" t="str">
            <v>152.</v>
          </cell>
          <cell r="B156" t="str">
            <v>SERENA, spol.s.r.o.</v>
          </cell>
          <cell r="F156">
            <v>990</v>
          </cell>
          <cell r="H156">
            <v>42866</v>
          </cell>
          <cell r="K156" t="str">
            <v xml:space="preserve">školenie </v>
          </cell>
          <cell r="P156"/>
          <cell r="Q156" t="str">
            <v>035/2017</v>
          </cell>
          <cell r="R156" t="str">
            <v>Beckovská 1188/29, 911 01 Trenčín</v>
          </cell>
          <cell r="S156">
            <v>34138765</v>
          </cell>
        </row>
        <row r="157">
          <cell r="A157" t="str">
            <v>153.</v>
          </cell>
          <cell r="B157" t="str">
            <v>TUCAN, cestovná kancelária, s.r.o.</v>
          </cell>
          <cell r="F157">
            <v>233</v>
          </cell>
          <cell r="H157">
            <v>42866</v>
          </cell>
          <cell r="K157" t="str">
            <v>letenka+autobus</v>
          </cell>
          <cell r="P157"/>
          <cell r="Q157" t="str">
            <v>038/2017</v>
          </cell>
          <cell r="R157" t="str">
            <v xml:space="preserve">Krížna 8, 811 07 Bratislava </v>
          </cell>
          <cell r="S157">
            <v>35697300</v>
          </cell>
        </row>
        <row r="158">
          <cell r="A158" t="str">
            <v>154.</v>
          </cell>
          <cell r="B158" t="str">
            <v>GO Travel Slovakia s.r.o.</v>
          </cell>
          <cell r="F158">
            <v>1876</v>
          </cell>
          <cell r="H158">
            <v>42866</v>
          </cell>
          <cell r="K158" t="str">
            <v>letenka+autobus</v>
          </cell>
          <cell r="P158"/>
          <cell r="Q158" t="str">
            <v>047/2017</v>
          </cell>
          <cell r="R158" t="str">
            <v>Moskovská 15,   811 08 Bratislava</v>
          </cell>
          <cell r="S158">
            <v>31380123</v>
          </cell>
        </row>
        <row r="159">
          <cell r="A159" t="str">
            <v>155.</v>
          </cell>
          <cell r="B159" t="str">
            <v>Úrad pre normalizáciu, metrológiu a skúšobníctvo SR (ÚNMS SR)</v>
          </cell>
          <cell r="F159">
            <v>634.62</v>
          </cell>
          <cell r="H159">
            <v>42870</v>
          </cell>
          <cell r="K159" t="str">
            <v>energie</v>
          </cell>
          <cell r="P159" t="str">
            <v>KO-1119/2016
KO-874/2016/4</v>
          </cell>
          <cell r="Q159"/>
          <cell r="R159" t="str">
            <v>Štefanovičova 3,  P.O.BOX 76 81005 Bratislava 5</v>
          </cell>
          <cell r="S159">
            <v>30810710</v>
          </cell>
        </row>
        <row r="160">
          <cell r="A160" t="str">
            <v>156.</v>
          </cell>
          <cell r="B160" t="str">
            <v>smú</v>
          </cell>
          <cell r="F160">
            <v>592.20833333333337</v>
          </cell>
          <cell r="H160">
            <v>42870</v>
          </cell>
          <cell r="K160" t="str">
            <v xml:space="preserve">tepelná energia </v>
          </cell>
          <cell r="P160" t="str">
            <v>KO-103/2016</v>
          </cell>
          <cell r="Q160"/>
          <cell r="R160" t="str">
            <v>Karloveská 63,   84255 Bratislava</v>
          </cell>
          <cell r="S160">
            <v>30810701</v>
          </cell>
        </row>
        <row r="161">
          <cell r="A161" t="str">
            <v>157.</v>
          </cell>
          <cell r="B161" t="str">
            <v>SMÚ</v>
          </cell>
          <cell r="F161">
            <v>127.19999999999999</v>
          </cell>
          <cell r="H161">
            <v>42871</v>
          </cell>
          <cell r="K161" t="str">
            <v>oprava žaluzií</v>
          </cell>
          <cell r="P161"/>
          <cell r="Q161"/>
          <cell r="R161" t="str">
            <v>Karloveská 63,   84255 Bratislava</v>
          </cell>
          <cell r="S161">
            <v>30810701</v>
          </cell>
        </row>
        <row r="162">
          <cell r="A162" t="str">
            <v>158.</v>
          </cell>
          <cell r="B162" t="str">
            <v>CCS Slovenská spoločnosť pre platobné karty s.r.o.</v>
          </cell>
          <cell r="F162">
            <v>140.48333333333335</v>
          </cell>
          <cell r="H162">
            <v>42872</v>
          </cell>
          <cell r="K162" t="str">
            <v>tankovanie PHM</v>
          </cell>
          <cell r="P162"/>
          <cell r="Q162"/>
          <cell r="R162" t="str">
            <v>Plynárenská 7/B,   821 09 Bratislava</v>
          </cell>
          <cell r="S162">
            <v>35708182</v>
          </cell>
        </row>
        <row r="163">
          <cell r="A163" t="str">
            <v>159.</v>
          </cell>
          <cell r="B163" t="str">
            <v>SMÚ</v>
          </cell>
          <cell r="F163">
            <v>102.67</v>
          </cell>
          <cell r="H163">
            <v>42877</v>
          </cell>
          <cell r="K163" t="str">
            <v>OLO</v>
          </cell>
          <cell r="P163" t="str">
            <v>KO-103/2016</v>
          </cell>
          <cell r="Q163"/>
          <cell r="R163" t="str">
            <v>Karloveská 63,   84255 Bratislava</v>
          </cell>
          <cell r="S163">
            <v>30810701</v>
          </cell>
        </row>
        <row r="164">
          <cell r="A164" t="str">
            <v>160.</v>
          </cell>
          <cell r="B164" t="str">
            <v>GO Travel Slovakia s.r.o.</v>
          </cell>
          <cell r="F164">
            <v>252</v>
          </cell>
          <cell r="H164">
            <v>42877</v>
          </cell>
          <cell r="K164" t="str">
            <v>letenka+autobus</v>
          </cell>
          <cell r="P164"/>
          <cell r="Q164" t="str">
            <v>056/2017</v>
          </cell>
          <cell r="R164" t="str">
            <v>Moskovská 15,   811 08 Bratislava</v>
          </cell>
          <cell r="S164">
            <v>31380123</v>
          </cell>
        </row>
        <row r="165">
          <cell r="A165" t="str">
            <v>161.</v>
          </cell>
          <cell r="B165" t="str">
            <v>SEBA, Senator Banquets,  s.r.o.</v>
          </cell>
          <cell r="F165">
            <v>56</v>
          </cell>
          <cell r="H165">
            <v>42877</v>
          </cell>
          <cell r="K165" t="str">
            <v>repre.</v>
          </cell>
          <cell r="P165"/>
          <cell r="Q165" t="str">
            <v>052/2017</v>
          </cell>
          <cell r="R165" t="str">
            <v>Saratovská 2/A,  P.O.BOX 132 840 02 Bratislava 42</v>
          </cell>
          <cell r="S165">
            <v>35715782</v>
          </cell>
        </row>
        <row r="166">
          <cell r="A166" t="str">
            <v>162.</v>
          </cell>
          <cell r="B166" t="str">
            <v>SEBA, Senator Banquets,  s.r.o.</v>
          </cell>
          <cell r="F166">
            <v>136.5</v>
          </cell>
          <cell r="H166">
            <v>42880</v>
          </cell>
          <cell r="K166" t="str">
            <v>repre.</v>
          </cell>
          <cell r="P166"/>
          <cell r="Q166" t="str">
            <v>055/2017</v>
          </cell>
          <cell r="R166" t="str">
            <v>Saratovská 2/A,  P.O.BOX 132 840 02 Bratislava 42</v>
          </cell>
          <cell r="S166">
            <v>35715782</v>
          </cell>
        </row>
        <row r="167">
          <cell r="A167" t="str">
            <v>163.</v>
          </cell>
          <cell r="B167" t="str">
            <v>Inštitút vzdelávania vet.lekár</v>
          </cell>
          <cell r="F167">
            <v>50.5</v>
          </cell>
          <cell r="H167">
            <v>42879</v>
          </cell>
          <cell r="K167" t="str">
            <v xml:space="preserve">ubytovanie </v>
          </cell>
          <cell r="P167"/>
          <cell r="Q167"/>
          <cell r="R167" t="str">
            <v xml:space="preserve">Cesta pod Hradovou 13/A, 041 77 Košice </v>
          </cell>
          <cell r="S167">
            <v>493546</v>
          </cell>
        </row>
        <row r="168">
          <cell r="A168" t="str">
            <v>164.</v>
          </cell>
          <cell r="B168" t="str">
            <v>Vít Káňa</v>
          </cell>
          <cell r="F168">
            <v>247.8</v>
          </cell>
          <cell r="H168">
            <v>42881</v>
          </cell>
          <cell r="K168" t="str">
            <v>potlač</v>
          </cell>
          <cell r="P168"/>
          <cell r="Q168"/>
          <cell r="R168" t="str">
            <v xml:space="preserve">Vavilovova 20, 851 01 Bratislava </v>
          </cell>
          <cell r="S168">
            <v>11799749</v>
          </cell>
        </row>
        <row r="169">
          <cell r="A169" t="str">
            <v>165.</v>
          </cell>
          <cell r="B169" t="str">
            <v>MAVAT, s. r. o.</v>
          </cell>
          <cell r="F169">
            <v>400</v>
          </cell>
          <cell r="H169">
            <v>42884</v>
          </cell>
          <cell r="K169" t="str">
            <v>posudz. na mieste</v>
          </cell>
          <cell r="P169"/>
          <cell r="Q169" t="str">
            <v>043/2017</v>
          </cell>
          <cell r="R169" t="str">
            <v>Romanova 2446/10, 851 02 Bratislava 5</v>
          </cell>
          <cell r="S169">
            <v>50420224</v>
          </cell>
        </row>
        <row r="170">
          <cell r="A170" t="str">
            <v>166.</v>
          </cell>
          <cell r="B170" t="str">
            <v>MAVAT, s. r. o.</v>
          </cell>
          <cell r="F170">
            <v>1200</v>
          </cell>
          <cell r="H170">
            <v>42884</v>
          </cell>
          <cell r="K170" t="str">
            <v>posudz. na mieste</v>
          </cell>
          <cell r="P170"/>
          <cell r="Q170" t="str">
            <v>044/2017</v>
          </cell>
          <cell r="R170" t="str">
            <v>Romanova 2446/10, 851 02 Bratislava 5</v>
          </cell>
          <cell r="S170">
            <v>50420224</v>
          </cell>
        </row>
        <row r="171">
          <cell r="A171" t="str">
            <v>167.</v>
          </cell>
          <cell r="B171" t="str">
            <v>VET BAR CATERING s.r.o.</v>
          </cell>
          <cell r="F171">
            <v>284.5</v>
          </cell>
          <cell r="H171">
            <v>42881</v>
          </cell>
          <cell r="K171" t="str">
            <v>catering</v>
          </cell>
          <cell r="P171"/>
          <cell r="Q171" t="str">
            <v>053/2017</v>
          </cell>
          <cell r="R171" t="str">
            <v xml:space="preserve">Ortáše 12, 044 44 Ploské, prev.Cesta pod Hradovou 13/A Košice </v>
          </cell>
          <cell r="S171">
            <v>50710788</v>
          </cell>
        </row>
        <row r="172">
          <cell r="A172" t="str">
            <v>168.</v>
          </cell>
          <cell r="B172" t="str">
            <v>Úrad pre normalizáciu, metrológiu a skúšobníctvo SR (ÚNMS SR)</v>
          </cell>
          <cell r="F172">
            <v>551.17999999999995</v>
          </cell>
          <cell r="H172">
            <v>42881</v>
          </cell>
          <cell r="K172" t="str">
            <v>energie</v>
          </cell>
          <cell r="P172" t="str">
            <v>KO-1119/2016
KO-874/2016/4</v>
          </cell>
          <cell r="Q172"/>
          <cell r="R172" t="str">
            <v>Štefanovičova 3,  P.O.BOX 76 81005 Bratislava 5</v>
          </cell>
          <cell r="S172">
            <v>30810710</v>
          </cell>
        </row>
        <row r="173">
          <cell r="A173" t="str">
            <v>169.</v>
          </cell>
          <cell r="B173" t="str">
            <v>Úrad pre normalizáciu, metrológiu a skúšobníctvo SR (ÚNMS SR)</v>
          </cell>
          <cell r="F173">
            <v>135.22999999999999</v>
          </cell>
          <cell r="H173">
            <v>42881</v>
          </cell>
          <cell r="K173" t="str">
            <v>letenka</v>
          </cell>
          <cell r="P173"/>
          <cell r="Q173"/>
          <cell r="R173" t="str">
            <v>Štefanovičova 3,  P.O.BOX 76 81005 Bratislava 5</v>
          </cell>
          <cell r="S173">
            <v>30810710</v>
          </cell>
        </row>
        <row r="174">
          <cell r="A174" t="str">
            <v>170.</v>
          </cell>
          <cell r="B174" t="str">
            <v>Porta Mundi, s.r.o.</v>
          </cell>
          <cell r="F174">
            <v>640</v>
          </cell>
          <cell r="H174">
            <v>42884</v>
          </cell>
          <cell r="K174" t="str">
            <v xml:space="preserve">tlmočenie </v>
          </cell>
          <cell r="P174"/>
          <cell r="Q174" t="str">
            <v>057/2017</v>
          </cell>
          <cell r="R174" t="str">
            <v xml:space="preserve">Klincova 37, 821 08 Bratislava </v>
          </cell>
          <cell r="S174">
            <v>50779524</v>
          </cell>
        </row>
        <row r="175">
          <cell r="A175" t="str">
            <v>171.</v>
          </cell>
          <cell r="B175" t="str">
            <v>KOMO INVEST s.r.o.</v>
          </cell>
          <cell r="F175">
            <v>150</v>
          </cell>
          <cell r="H175">
            <v>42885</v>
          </cell>
          <cell r="K175" t="str">
            <v xml:space="preserve">ubytovanie </v>
          </cell>
          <cell r="P175"/>
          <cell r="Q175"/>
          <cell r="R175" t="str">
            <v xml:space="preserve">Štúrova 2, 040 01 Košice </v>
          </cell>
          <cell r="S175">
            <v>36206334</v>
          </cell>
        </row>
        <row r="176">
          <cell r="A176" t="str">
            <v>172.</v>
          </cell>
          <cell r="B176" t="str">
            <v>GO Travel Slovakia s.r.o.</v>
          </cell>
          <cell r="F176">
            <v>920</v>
          </cell>
          <cell r="H176">
            <v>42885</v>
          </cell>
          <cell r="K176" t="str">
            <v>letenka+autobus</v>
          </cell>
          <cell r="P176"/>
          <cell r="Q176" t="str">
            <v>059/2017</v>
          </cell>
          <cell r="R176" t="str">
            <v>Moskovská 15,   811 08 Bratislava</v>
          </cell>
          <cell r="S176">
            <v>31380123</v>
          </cell>
        </row>
        <row r="177">
          <cell r="A177" t="str">
            <v>173.</v>
          </cell>
          <cell r="B177" t="str">
            <v>DHL Expres (Slovakia), spol.s.r.o.</v>
          </cell>
          <cell r="F177">
            <v>49.12</v>
          </cell>
          <cell r="H177">
            <v>42885</v>
          </cell>
          <cell r="K177" t="str">
            <v>expres doručenie</v>
          </cell>
          <cell r="P177"/>
          <cell r="Q177"/>
          <cell r="R177" t="str">
            <v xml:space="preserve">Letisko M.R.Štefánika, 820 01 Bratislava </v>
          </cell>
          <cell r="S177">
            <v>31342876</v>
          </cell>
        </row>
        <row r="178">
          <cell r="A178" t="str">
            <v>174.</v>
          </cell>
          <cell r="B178" t="str">
            <v>Poradca podnikateľa,  spol.sro</v>
          </cell>
          <cell r="F178">
            <v>65</v>
          </cell>
          <cell r="H178">
            <v>42886</v>
          </cell>
          <cell r="K178" t="str">
            <v xml:space="preserve">školenie </v>
          </cell>
          <cell r="P178"/>
          <cell r="Q178"/>
          <cell r="R178" t="str">
            <v xml:space="preserve">Martina Rázusa 23A,   010 01 Žilina </v>
          </cell>
          <cell r="S178">
            <v>31592503</v>
          </cell>
        </row>
        <row r="179">
          <cell r="A179" t="str">
            <v>175.</v>
          </cell>
          <cell r="B179" t="str">
            <v>CCS Slovenská spoločnosť pre platobné karty s.r.o.</v>
          </cell>
          <cell r="F179">
            <v>202.41666666666669</v>
          </cell>
          <cell r="H179">
            <v>42891</v>
          </cell>
          <cell r="K179" t="str">
            <v>tankovanie PHM</v>
          </cell>
          <cell r="P179"/>
          <cell r="Q179"/>
          <cell r="R179" t="str">
            <v>Plynárenská 7/B,   821 09 Bratislava</v>
          </cell>
          <cell r="S179">
            <v>35708182</v>
          </cell>
        </row>
        <row r="180">
          <cell r="A180" t="str">
            <v>176.</v>
          </cell>
          <cell r="B180" t="str">
            <v>KOMO INVEST s.r.o.</v>
          </cell>
          <cell r="F180">
            <v>59.17</v>
          </cell>
          <cell r="H180">
            <v>42891</v>
          </cell>
          <cell r="K180" t="str">
            <v xml:space="preserve">ubytovanie </v>
          </cell>
          <cell r="P180"/>
          <cell r="Q180"/>
          <cell r="R180" t="str">
            <v xml:space="preserve">Štúrova 2, 040 01 Košice </v>
          </cell>
          <cell r="S180">
            <v>36206334</v>
          </cell>
        </row>
        <row r="181">
          <cell r="A181" t="str">
            <v>177.</v>
          </cell>
          <cell r="B181" t="str">
            <v>Direct Impact, s.r.o.</v>
          </cell>
          <cell r="F181">
            <v>70</v>
          </cell>
          <cell r="H181">
            <v>42891</v>
          </cell>
          <cell r="K181" t="str">
            <v xml:space="preserve">školenie </v>
          </cell>
          <cell r="P181"/>
          <cell r="Q181"/>
          <cell r="R181" t="str">
            <v xml:space="preserve">Dunajská 25, 811 08 Bratislava </v>
          </cell>
          <cell r="S181">
            <v>35833637</v>
          </cell>
        </row>
        <row r="182">
          <cell r="A182" t="str">
            <v>178.</v>
          </cell>
          <cell r="B182" t="str">
            <v>Zuzana Kvačková</v>
          </cell>
          <cell r="F182">
            <v>228</v>
          </cell>
          <cell r="H182">
            <v>42891</v>
          </cell>
          <cell r="K182" t="str">
            <v>preklad</v>
          </cell>
          <cell r="P182"/>
          <cell r="Q182" t="str">
            <v>062/2017</v>
          </cell>
          <cell r="R182" t="str">
            <v xml:space="preserve">Tupého 25/A, 831 01 Bratislava </v>
          </cell>
          <cell r="S182">
            <v>17371066</v>
          </cell>
        </row>
        <row r="183">
          <cell r="A183" t="str">
            <v>179.</v>
          </cell>
          <cell r="B183" t="str">
            <v>VEMA,  s.r.o.</v>
          </cell>
          <cell r="F183">
            <v>3216</v>
          </cell>
          <cell r="H183">
            <v>42891</v>
          </cell>
          <cell r="K183" t="str">
            <v xml:space="preserve">zmluva o dielo  </v>
          </cell>
          <cell r="P183" t="str">
            <v>2/2014</v>
          </cell>
          <cell r="Q183"/>
          <cell r="R183" t="str">
            <v>Prievozská 14/A,   82109 Bratislava</v>
          </cell>
          <cell r="S183">
            <v>31355374</v>
          </cell>
        </row>
        <row r="184">
          <cell r="A184" t="str">
            <v>180.</v>
          </cell>
          <cell r="B184" t="str">
            <v>RICOH Slovakia s.r.o.</v>
          </cell>
          <cell r="F184">
            <v>55.750000000000007</v>
          </cell>
          <cell r="H184">
            <v>42891</v>
          </cell>
          <cell r="K184" t="str">
            <v>zhotovenie kópii na zariadení</v>
          </cell>
          <cell r="P184" t="str">
            <v>KO-688/2016
KO-683/2016</v>
          </cell>
          <cell r="Q184"/>
          <cell r="R184" t="str">
            <v xml:space="preserve">Koceľova 9, 821 08 Bratislava </v>
          </cell>
          <cell r="S184">
            <v>31331785</v>
          </cell>
        </row>
        <row r="185">
          <cell r="A185" t="str">
            <v>181.</v>
          </cell>
          <cell r="B185" t="str">
            <v>Faveo s.r.o.</v>
          </cell>
          <cell r="F185">
            <v>430</v>
          </cell>
          <cell r="H185">
            <v>42891</v>
          </cell>
          <cell r="K185" t="str">
            <v>letenka+autobus</v>
          </cell>
          <cell r="P185"/>
          <cell r="Q185" t="str">
            <v>060/2017</v>
          </cell>
          <cell r="R185" t="str">
            <v xml:space="preserve">Beňadická 20, 851 06 Bratislava  </v>
          </cell>
          <cell r="S185">
            <v>36249254</v>
          </cell>
        </row>
        <row r="186">
          <cell r="A186" t="str">
            <v>182.</v>
          </cell>
          <cell r="B186" t="str">
            <v>Vávro Miroslav; MVC comp.</v>
          </cell>
          <cell r="F186">
            <v>69</v>
          </cell>
          <cell r="H186">
            <v>42891</v>
          </cell>
          <cell r="K186" t="str">
            <v>repre.</v>
          </cell>
          <cell r="P186"/>
          <cell r="Q186"/>
          <cell r="R186" t="str">
            <v xml:space="preserve">Vajnorská 56/46, 831 03 Bratislava </v>
          </cell>
          <cell r="S186">
            <v>17438799</v>
          </cell>
        </row>
        <row r="187">
          <cell r="A187" t="str">
            <v>183.</v>
          </cell>
          <cell r="B187" t="str">
            <v>Český metrolog.instit. Brno</v>
          </cell>
          <cell r="F187">
            <v>4810.1899999999996</v>
          </cell>
          <cell r="H187">
            <v>42891</v>
          </cell>
          <cell r="K187" t="str">
            <v xml:space="preserve">posudzovanie </v>
          </cell>
          <cell r="P187"/>
          <cell r="Q187"/>
          <cell r="R187" t="str">
            <v>Okružní 31,   638 00 Brno</v>
          </cell>
          <cell r="S187">
            <v>177016</v>
          </cell>
        </row>
        <row r="188">
          <cell r="A188" t="str">
            <v>184.</v>
          </cell>
          <cell r="B188" t="str">
            <v>Roger Millhouse</v>
          </cell>
          <cell r="F188">
            <v>400</v>
          </cell>
          <cell r="H188">
            <v>42894</v>
          </cell>
          <cell r="K188" t="str">
            <v>kurz</v>
          </cell>
          <cell r="P188" t="str">
            <v>KO-1296/2016</v>
          </cell>
          <cell r="Q188"/>
          <cell r="R188" t="str">
            <v>Letná 569/01, 927 01 Šala</v>
          </cell>
          <cell r="S188">
            <v>43682626</v>
          </cell>
        </row>
        <row r="189">
          <cell r="A189" t="str">
            <v>185.</v>
          </cell>
          <cell r="B189" t="str">
            <v>SMÚ</v>
          </cell>
          <cell r="F189">
            <v>769.55</v>
          </cell>
          <cell r="H189">
            <v>42894</v>
          </cell>
          <cell r="K189" t="str">
            <v>nájomné</v>
          </cell>
          <cell r="P189" t="str">
            <v>KO-103/2016</v>
          </cell>
          <cell r="Q189"/>
          <cell r="R189" t="str">
            <v>Karloveská 63,   84255 Bratislava</v>
          </cell>
          <cell r="S189">
            <v>30810701</v>
          </cell>
        </row>
        <row r="190">
          <cell r="A190" t="str">
            <v>186.</v>
          </cell>
          <cell r="B190" t="str">
            <v>SWAN, a.s.</v>
          </cell>
          <cell r="F190">
            <v>450</v>
          </cell>
          <cell r="H190">
            <v>42894</v>
          </cell>
          <cell r="K190" t="str">
            <v xml:space="preserve">internet </v>
          </cell>
          <cell r="P190" t="str">
            <v>14/2014</v>
          </cell>
          <cell r="Q190"/>
          <cell r="R190" t="str">
            <v>Borská 6,   841 04 Bratislava</v>
          </cell>
          <cell r="S190">
            <v>35680202</v>
          </cell>
        </row>
        <row r="191">
          <cell r="A191" t="str">
            <v>187.</v>
          </cell>
          <cell r="B191" t="str">
            <v>AY Productions&amp;Missberry s.r.o</v>
          </cell>
          <cell r="F191">
            <v>123</v>
          </cell>
          <cell r="H191">
            <v>42894</v>
          </cell>
          <cell r="K191" t="str">
            <v>kontrola a údržba systému</v>
          </cell>
          <cell r="P191"/>
          <cell r="Q191" t="str">
            <v>063/2017</v>
          </cell>
          <cell r="R191" t="str">
            <v>Borovce 374,   922 09 Borovce</v>
          </cell>
          <cell r="S191">
            <v>46229370</v>
          </cell>
        </row>
        <row r="192">
          <cell r="A192" t="str">
            <v>188.</v>
          </cell>
          <cell r="B192" t="str">
            <v>Úrad pre normalizáciu, metrológiu a skúšobníctvo SR (ÚNMS SR)</v>
          </cell>
          <cell r="F192">
            <v>246</v>
          </cell>
          <cell r="H192">
            <v>42895</v>
          </cell>
          <cell r="K192" t="str">
            <v>nájomné</v>
          </cell>
          <cell r="P192" t="str">
            <v>KO-1119/2016</v>
          </cell>
          <cell r="Q192"/>
          <cell r="R192" t="str">
            <v>Štefanovičova 3,  P.O.BOX 76 81005 Bratislava 5</v>
          </cell>
          <cell r="S192">
            <v>30810710</v>
          </cell>
        </row>
        <row r="193">
          <cell r="A193" t="str">
            <v>189.</v>
          </cell>
          <cell r="B193" t="str">
            <v>Úrad pre normalizáciu, metrológiu a skúšobníctvo SR (ÚNMS SR)</v>
          </cell>
          <cell r="F193">
            <v>1002.36</v>
          </cell>
          <cell r="H193">
            <v>42895</v>
          </cell>
          <cell r="K193" t="str">
            <v>prenájom</v>
          </cell>
          <cell r="P193"/>
          <cell r="Q193" t="str">
            <v>028/2017
040/2017
049/2017</v>
          </cell>
          <cell r="R193" t="str">
            <v>Štefanovičova 3,  P.O.BOX 76 81005 Bratislava 5</v>
          </cell>
          <cell r="S193">
            <v>30810710</v>
          </cell>
        </row>
        <row r="194">
          <cell r="A194" t="str">
            <v>190.</v>
          </cell>
          <cell r="B194" t="str">
            <v>SEBA, Senator Banquets,  s.r.o.</v>
          </cell>
          <cell r="F194">
            <v>1566.96</v>
          </cell>
          <cell r="H194">
            <v>42895</v>
          </cell>
          <cell r="K194" t="str">
            <v>catering</v>
          </cell>
          <cell r="P194"/>
          <cell r="Q194" t="str">
            <v>064/2017</v>
          </cell>
          <cell r="R194" t="str">
            <v>Saratovská 2/A,  P.O.BOX 132 840 02 Bratislava 42</v>
          </cell>
          <cell r="S194">
            <v>35715782</v>
          </cell>
        </row>
        <row r="195">
          <cell r="A195" t="str">
            <v>191.</v>
          </cell>
          <cell r="B195" t="str">
            <v>Inštitút vzdelávania vet.lekár</v>
          </cell>
          <cell r="F195">
            <v>227</v>
          </cell>
          <cell r="H195">
            <v>42898</v>
          </cell>
          <cell r="K195" t="str">
            <v>prenájom</v>
          </cell>
          <cell r="P195"/>
          <cell r="Q195" t="str">
            <v>054/2017</v>
          </cell>
        </row>
        <row r="196">
          <cell r="A196" t="str">
            <v>192.</v>
          </cell>
          <cell r="B196" t="str">
            <v>SMÚ</v>
          </cell>
          <cell r="F196">
            <v>1275</v>
          </cell>
          <cell r="H196">
            <v>42898</v>
          </cell>
          <cell r="K196" t="str">
            <v>expertízna činnosť</v>
          </cell>
          <cell r="P196"/>
          <cell r="Q196" t="str">
            <v>030/2017</v>
          </cell>
          <cell r="R196" t="str">
            <v>Karloveská 63,   84255 Bratislava</v>
          </cell>
          <cell r="S196">
            <v>30810701</v>
          </cell>
        </row>
        <row r="197">
          <cell r="A197" t="str">
            <v>193.</v>
          </cell>
          <cell r="B197" t="str">
            <v>SMÚ</v>
          </cell>
          <cell r="F197">
            <v>568</v>
          </cell>
          <cell r="H197">
            <v>42898</v>
          </cell>
          <cell r="K197" t="str">
            <v>expertízna činnosť</v>
          </cell>
          <cell r="P197"/>
          <cell r="R197" t="str">
            <v>Karloveská 63,   84255 Bratislava</v>
          </cell>
          <cell r="S197">
            <v>30810701</v>
          </cell>
        </row>
        <row r="198">
          <cell r="A198" t="str">
            <v>194.</v>
          </cell>
          <cell r="B198" t="str">
            <v>SMÚ</v>
          </cell>
          <cell r="F198">
            <v>488.56666666666666</v>
          </cell>
          <cell r="H198">
            <v>42898</v>
          </cell>
          <cell r="K198" t="str">
            <v xml:space="preserve">tepelná energia </v>
          </cell>
          <cell r="P198" t="str">
            <v>KO-103/2016</v>
          </cell>
          <cell r="Q198"/>
          <cell r="R198" t="str">
            <v>Karloveská 63,   84255 Bratislava</v>
          </cell>
          <cell r="S198">
            <v>30810701</v>
          </cell>
        </row>
        <row r="199">
          <cell r="A199" t="str">
            <v>195.</v>
          </cell>
          <cell r="B199" t="str">
            <v>GO Travel Slovakia s.r.o.</v>
          </cell>
          <cell r="F199">
            <v>283</v>
          </cell>
          <cell r="H199">
            <v>42898</v>
          </cell>
          <cell r="K199" t="str">
            <v>letenka</v>
          </cell>
          <cell r="P199"/>
          <cell r="Q199" t="str">
            <v>065/2017</v>
          </cell>
          <cell r="R199" t="str">
            <v>Moskovská 15,   811 08 Bratislava</v>
          </cell>
          <cell r="S199">
            <v>31380123</v>
          </cell>
        </row>
        <row r="200">
          <cell r="A200" t="str">
            <v>196.</v>
          </cell>
          <cell r="B200" t="str">
            <v>Visions Consulting, s.r.o.</v>
          </cell>
          <cell r="F200">
            <v>2000</v>
          </cell>
          <cell r="H200">
            <v>42899</v>
          </cell>
          <cell r="K200" t="str">
            <v xml:space="preserve">poradenské služby </v>
          </cell>
          <cell r="P200"/>
          <cell r="Q200" t="str">
            <v>051/2017</v>
          </cell>
          <cell r="R200" t="str">
            <v>Štefánikova 23, 917 01 Trnava</v>
          </cell>
          <cell r="S200">
            <v>45394920</v>
          </cell>
        </row>
        <row r="201">
          <cell r="A201" t="str">
            <v>197.</v>
          </cell>
          <cell r="B201" t="str">
            <v>Telefónica Slovakia, s.r.o.</v>
          </cell>
          <cell r="F201">
            <v>479.15000000000003</v>
          </cell>
          <cell r="H201">
            <v>42899</v>
          </cell>
          <cell r="K201" t="str">
            <v xml:space="preserve">telefóny </v>
          </cell>
          <cell r="P201" t="str">
            <v>KO-1209/2015/4</v>
          </cell>
          <cell r="Q201"/>
          <cell r="R201" t="str">
            <v xml:space="preserve">Einsteinova 24, 851 01 Bratislava </v>
          </cell>
          <cell r="S201">
            <v>35848863</v>
          </cell>
        </row>
        <row r="202">
          <cell r="A202" t="str">
            <v>198.</v>
          </cell>
          <cell r="B202" t="str">
            <v>KOMO INVEST s.r.o.</v>
          </cell>
          <cell r="F202">
            <v>45</v>
          </cell>
          <cell r="H202">
            <v>42901</v>
          </cell>
          <cell r="K202" t="str">
            <v xml:space="preserve">ubytovanie </v>
          </cell>
          <cell r="P202"/>
          <cell r="Q202"/>
          <cell r="R202" t="str">
            <v xml:space="preserve">Štúrova 2, 040 01 Košice </v>
          </cell>
          <cell r="S202">
            <v>36206334</v>
          </cell>
        </row>
        <row r="203">
          <cell r="A203" t="str">
            <v>199.</v>
          </cell>
          <cell r="B203" t="str">
            <v>ELFO CLUB, s.r.o.</v>
          </cell>
          <cell r="F203">
            <v>1248.0999999999999</v>
          </cell>
          <cell r="H203">
            <v>42902</v>
          </cell>
          <cell r="K203" t="str">
            <v>prenájom + catering</v>
          </cell>
          <cell r="P203"/>
          <cell r="Q203"/>
          <cell r="R203" t="str">
            <v>prevádzka : Družstevná 396, 900 45 Malinovo</v>
          </cell>
          <cell r="S203">
            <v>45864781</v>
          </cell>
        </row>
        <row r="204">
          <cell r="A204" t="str">
            <v>200.</v>
          </cell>
          <cell r="B204" t="str">
            <v>Viasec, s.r.o.</v>
          </cell>
          <cell r="F204">
            <v>29.900000000000002</v>
          </cell>
          <cell r="H204">
            <v>42905</v>
          </cell>
          <cell r="K204" t="str">
            <v>certifikát</v>
          </cell>
          <cell r="P204"/>
          <cell r="Q204"/>
          <cell r="R204" t="str">
            <v>Borská 6,   841 04 Bratislava</v>
          </cell>
          <cell r="S204">
            <v>35848618</v>
          </cell>
        </row>
        <row r="205">
          <cell r="A205" t="str">
            <v>201.</v>
          </cell>
          <cell r="B205" t="str">
            <v>CCS Slovenská spoločnosť pre platobné karty s.r.o.</v>
          </cell>
          <cell r="F205">
            <v>276.45000000000005</v>
          </cell>
          <cell r="H205">
            <v>42905</v>
          </cell>
          <cell r="K205" t="str">
            <v>tankovanie PHM</v>
          </cell>
          <cell r="P205"/>
          <cell r="Q205"/>
          <cell r="R205" t="str">
            <v>Plynárenská 7/B,   821 09 Bratislava</v>
          </cell>
          <cell r="S205">
            <v>35708182</v>
          </cell>
        </row>
        <row r="206">
          <cell r="A206" t="str">
            <v>202.</v>
          </cell>
          <cell r="B206" t="str">
            <v>Úrad pre normalizáciu, metrológiu a skúšobníctvo SR (ÚNMS SR)</v>
          </cell>
          <cell r="F206">
            <v>556.33000000000004</v>
          </cell>
          <cell r="H206">
            <v>42905</v>
          </cell>
          <cell r="K206" t="str">
            <v>energie</v>
          </cell>
          <cell r="P206" t="str">
            <v>KO-1119/2016
KO-874/2016/4</v>
          </cell>
          <cell r="Q206"/>
          <cell r="R206" t="str">
            <v>Štefanovičova 3,  P.O.BOX 76 81005 Bratislava 5</v>
          </cell>
          <cell r="S206">
            <v>30810710</v>
          </cell>
        </row>
        <row r="207">
          <cell r="A207" t="str">
            <v>203.</v>
          </cell>
          <cell r="B207" t="str">
            <v>ACCIA, s.r.o.</v>
          </cell>
          <cell r="F207">
            <v>1400</v>
          </cell>
          <cell r="H207">
            <v>42905</v>
          </cell>
          <cell r="K207" t="str">
            <v xml:space="preserve">školenie </v>
          </cell>
          <cell r="P207"/>
          <cell r="Q207" t="str">
            <v>029/2017</v>
          </cell>
          <cell r="R207" t="str">
            <v>Armádna 1655/5, 911 01 Trenčín</v>
          </cell>
          <cell r="S207">
            <v>47408197</v>
          </cell>
        </row>
        <row r="208">
          <cell r="A208" t="str">
            <v>204.</v>
          </cell>
          <cell r="B208" t="str">
            <v>DHL Expres (Slovakia), spol.s.r.o.</v>
          </cell>
          <cell r="F208">
            <v>42.22</v>
          </cell>
          <cell r="H208">
            <v>42906</v>
          </cell>
          <cell r="K208" t="str">
            <v>expres doručenie</v>
          </cell>
          <cell r="P208"/>
          <cell r="Q208"/>
          <cell r="R208" t="str">
            <v xml:space="preserve">Letisko M.R.Štefánika, 820 01 Bratislava </v>
          </cell>
          <cell r="S208">
            <v>31342876</v>
          </cell>
        </row>
        <row r="209">
          <cell r="A209" t="str">
            <v>205.</v>
          </cell>
          <cell r="B209" t="str">
            <v>Úrad pre normalizáciu, metrológiu a skúšobníctvo SR (ÚNMS SR)</v>
          </cell>
          <cell r="F209">
            <v>145.15</v>
          </cell>
          <cell r="H209">
            <v>42906</v>
          </cell>
          <cell r="K209" t="str">
            <v xml:space="preserve">norma </v>
          </cell>
          <cell r="P209"/>
          <cell r="Q209"/>
          <cell r="R209" t="str">
            <v>Štefanovičova 3,  P.O.BOX 76 81005 Bratislava 5</v>
          </cell>
          <cell r="S209">
            <v>30810710</v>
          </cell>
        </row>
        <row r="210">
          <cell r="A210" t="str">
            <v>206.</v>
          </cell>
          <cell r="B210" t="str">
            <v>Konica Minolta Slovakia s.r.o.</v>
          </cell>
          <cell r="F210">
            <v>143.29166666666666</v>
          </cell>
          <cell r="H210">
            <v>42907</v>
          </cell>
          <cell r="K210" t="str">
            <v>zhotovenie kópii na zariadení</v>
          </cell>
          <cell r="P210" t="str">
            <v>KO-820/2017</v>
          </cell>
          <cell r="Q210"/>
          <cell r="R210" t="str">
            <v>Černyševského, 10  85101 Bratislava</v>
          </cell>
          <cell r="S210">
            <v>31338551</v>
          </cell>
        </row>
        <row r="211">
          <cell r="A211" t="str">
            <v>207.</v>
          </cell>
          <cell r="B211" t="str">
            <v>SMÚ</v>
          </cell>
          <cell r="F211">
            <v>130.24</v>
          </cell>
          <cell r="H211">
            <v>42907</v>
          </cell>
          <cell r="K211" t="str">
            <v>OLO</v>
          </cell>
          <cell r="P211" t="str">
            <v>KO-103/2016</v>
          </cell>
          <cell r="Q211"/>
          <cell r="R211" t="str">
            <v>Karloveská 63,   84255 Bratislava</v>
          </cell>
          <cell r="S211">
            <v>30810701</v>
          </cell>
        </row>
        <row r="212">
          <cell r="A212" t="str">
            <v>208.</v>
          </cell>
          <cell r="B212" t="str">
            <v>Roger Millhouse</v>
          </cell>
          <cell r="F212">
            <v>500</v>
          </cell>
          <cell r="H212">
            <v>42915</v>
          </cell>
          <cell r="K212" t="str">
            <v>kurz</v>
          </cell>
          <cell r="P212" t="str">
            <v>KO-1296/2016</v>
          </cell>
          <cell r="Q212"/>
          <cell r="R212" t="str">
            <v>Letná 569/01, 927 01 Šala</v>
          </cell>
          <cell r="S212">
            <v>43682626</v>
          </cell>
        </row>
        <row r="213">
          <cell r="A213" t="str">
            <v>209.</v>
          </cell>
          <cell r="B213" t="str">
            <v xml:space="preserve">Slovenská spolpoločnosť priemyselnej chémie na
 Fakulte chemickej a potravinárskej technológie STU </v>
          </cell>
          <cell r="F213">
            <v>110</v>
          </cell>
          <cell r="H213">
            <v>42916</v>
          </cell>
          <cell r="K213" t="str">
            <v>sympózium - Priemyselná toxikológia</v>
          </cell>
          <cell r="P213"/>
          <cell r="Q213"/>
          <cell r="R213" t="e">
            <v>#N/A</v>
          </cell>
          <cell r="S213" t="e">
            <v>#N/A</v>
          </cell>
        </row>
        <row r="214">
          <cell r="A214" t="str">
            <v>210.</v>
          </cell>
          <cell r="B214" t="str">
            <v>CCS Slovenská spoločnosť pre platobné karty s.r.o.</v>
          </cell>
          <cell r="F214">
            <v>206.79166666666669</v>
          </cell>
          <cell r="H214">
            <v>42919</v>
          </cell>
          <cell r="K214" t="str">
            <v>tankovanie PHM</v>
          </cell>
          <cell r="P214"/>
          <cell r="Q214"/>
          <cell r="R214" t="str">
            <v>Plynárenská 7/B,   821 09 Bratislava</v>
          </cell>
          <cell r="S214">
            <v>35708182</v>
          </cell>
        </row>
        <row r="215">
          <cell r="A215" t="str">
            <v>211.</v>
          </cell>
          <cell r="B215" t="str">
            <v>Eventy s.r.o.</v>
          </cell>
          <cell r="F215">
            <v>83.33</v>
          </cell>
          <cell r="H215">
            <v>42919</v>
          </cell>
          <cell r="K215" t="str">
            <v xml:space="preserve">ubytovanie </v>
          </cell>
          <cell r="P215"/>
          <cell r="Q215"/>
          <cell r="R215" t="str">
            <v>Palackého 7149/29, 911 01 Trenčín</v>
          </cell>
          <cell r="S215">
            <v>44463031</v>
          </cell>
        </row>
        <row r="216">
          <cell r="A216" t="str">
            <v>212.</v>
          </cell>
          <cell r="B216" t="str">
            <v>Edenred Slovakia s.r.o.</v>
          </cell>
          <cell r="F216">
            <v>6103.4400000000005</v>
          </cell>
          <cell r="H216">
            <v>42919</v>
          </cell>
          <cell r="K216" t="str">
            <v xml:space="preserve">gastro lístky </v>
          </cell>
          <cell r="P216"/>
          <cell r="Q216" t="str">
            <v>070/2017</v>
          </cell>
          <cell r="R216" t="str">
            <v>Karadžičová 8,   P.O.BOX 21,    820 15 Bratislava</v>
          </cell>
          <cell r="S216">
            <v>31328695</v>
          </cell>
        </row>
        <row r="217">
          <cell r="A217" t="str">
            <v>213.</v>
          </cell>
          <cell r="B217" t="str">
            <v>Faveo s.r.o.</v>
          </cell>
          <cell r="F217">
            <v>1305</v>
          </cell>
          <cell r="H217">
            <v>42919</v>
          </cell>
          <cell r="K217" t="str">
            <v>letenka+autobus</v>
          </cell>
          <cell r="P217"/>
          <cell r="Q217" t="str">
            <v>069/2017</v>
          </cell>
          <cell r="R217" t="str">
            <v xml:space="preserve">Beňadická 20, 851 06 Bratislava  </v>
          </cell>
          <cell r="S217">
            <v>36249254</v>
          </cell>
        </row>
        <row r="218">
          <cell r="A218" t="str">
            <v>214.</v>
          </cell>
          <cell r="B218" t="str">
            <v>RICOH Slovakia s.r.o.</v>
          </cell>
          <cell r="F218">
            <v>26.341666666666669</v>
          </cell>
          <cell r="H218">
            <v>42920</v>
          </cell>
          <cell r="K218" t="str">
            <v>zhotovenie kópii na zariadení</v>
          </cell>
          <cell r="P218" t="str">
            <v>KO-688/2016
KO-683/2016</v>
          </cell>
          <cell r="Q218"/>
          <cell r="R218" t="str">
            <v xml:space="preserve">Koceľova 9, 821 08 Bratislava </v>
          </cell>
          <cell r="S218">
            <v>31331785</v>
          </cell>
        </row>
        <row r="219">
          <cell r="A219" t="str">
            <v>215.</v>
          </cell>
          <cell r="B219" t="str">
            <v>VEMA,  s.r.o.</v>
          </cell>
          <cell r="F219">
            <v>3216</v>
          </cell>
          <cell r="H219">
            <v>42920</v>
          </cell>
          <cell r="K219" t="str">
            <v xml:space="preserve">zmluva o dielo  </v>
          </cell>
          <cell r="P219" t="str">
            <v>2/2014</v>
          </cell>
          <cell r="Q219"/>
          <cell r="R219" t="str">
            <v>Prievozská 14/A,   82109 Bratislava</v>
          </cell>
          <cell r="S219">
            <v>31355374</v>
          </cell>
        </row>
        <row r="220">
          <cell r="A220" t="str">
            <v>216.</v>
          </cell>
          <cell r="B220" t="str">
            <v>Slovenská pošta,  a.s.</v>
          </cell>
          <cell r="F220">
            <v>500</v>
          </cell>
          <cell r="H220">
            <v>42922</v>
          </cell>
          <cell r="K220" t="str">
            <v>poštovné</v>
          </cell>
          <cell r="P220"/>
          <cell r="Q220"/>
          <cell r="R220" t="str">
            <v>Partizánska cesta č.9,   975 99 Banská Bystrica</v>
          </cell>
          <cell r="S220">
            <v>36631124</v>
          </cell>
        </row>
        <row r="221">
          <cell r="A221" t="str">
            <v>217.</v>
          </cell>
          <cell r="B221" t="str">
            <v>Z+M servis a.s.</v>
          </cell>
          <cell r="F221">
            <v>66.400000000000006</v>
          </cell>
          <cell r="H221">
            <v>42923</v>
          </cell>
          <cell r="K221" t="str">
            <v xml:space="preserve">prenájom </v>
          </cell>
          <cell r="P221" t="str">
            <v>KO-175/2017/4
KO-753/2017-1</v>
          </cell>
          <cell r="Q221"/>
          <cell r="R221" t="str">
            <v xml:space="preserve">Ivánska cesta 30/B, 824 04 Bratislava </v>
          </cell>
          <cell r="S221">
            <v>44195591</v>
          </cell>
        </row>
        <row r="222">
          <cell r="A222" t="str">
            <v>218.</v>
          </cell>
          <cell r="B222" t="str">
            <v>Porta Mundi, s.r.o.</v>
          </cell>
          <cell r="F222">
            <v>300</v>
          </cell>
          <cell r="H222">
            <v>42923</v>
          </cell>
          <cell r="K222" t="str">
            <v xml:space="preserve">tlmočenie </v>
          </cell>
          <cell r="P222"/>
          <cell r="Q222" t="str">
            <v>058/2017</v>
          </cell>
          <cell r="R222" t="str">
            <v xml:space="preserve">Klincova 37, 821 08 Bratislava </v>
          </cell>
          <cell r="S222">
            <v>50779524</v>
          </cell>
        </row>
        <row r="223">
          <cell r="A223" t="str">
            <v>219.</v>
          </cell>
          <cell r="B223" t="str">
            <v>Gratex International,  a.s.</v>
          </cell>
          <cell r="F223">
            <v>636.65000000000009</v>
          </cell>
          <cell r="H223">
            <v>42923</v>
          </cell>
          <cell r="K223" t="str">
            <v>PC komponenty</v>
          </cell>
          <cell r="P223"/>
          <cell r="Q223" t="str">
            <v>071/2017</v>
          </cell>
          <cell r="R223" t="str">
            <v>Plynárenská 7/B,   821 09 Bratislava</v>
          </cell>
          <cell r="S223">
            <v>35743468</v>
          </cell>
        </row>
        <row r="224">
          <cell r="A224" t="str">
            <v>220.</v>
          </cell>
          <cell r="B224" t="str">
            <v>SWAN, a.s.</v>
          </cell>
          <cell r="F224">
            <v>450</v>
          </cell>
          <cell r="H224">
            <v>42923</v>
          </cell>
          <cell r="K224" t="str">
            <v xml:space="preserve">internet </v>
          </cell>
          <cell r="P224" t="str">
            <v>14/2014</v>
          </cell>
          <cell r="Q224"/>
          <cell r="R224" t="str">
            <v>Borská 6,   841 04 Bratislava</v>
          </cell>
          <cell r="S224">
            <v>35680202</v>
          </cell>
        </row>
        <row r="225">
          <cell r="A225" t="str">
            <v>221.</v>
          </cell>
          <cell r="B225" t="str">
            <v>Z+M servis a.s.</v>
          </cell>
          <cell r="F225">
            <v>151.30833333333334</v>
          </cell>
          <cell r="H225">
            <v>42927</v>
          </cell>
          <cell r="K225" t="str">
            <v>prenájom</v>
          </cell>
          <cell r="P225" t="str">
            <v>KO-777/2017-1</v>
          </cell>
          <cell r="Q225"/>
          <cell r="R225" t="str">
            <v xml:space="preserve">Ivánska cesta 30/B, 824 04 Bratislava </v>
          </cell>
          <cell r="S225">
            <v>44195591</v>
          </cell>
        </row>
        <row r="226">
          <cell r="A226" t="str">
            <v>222.</v>
          </cell>
          <cell r="B226" t="str">
            <v>Úrad pre normalizáciu, metrológiu a skúšobníctvo SR (ÚNMS SR)</v>
          </cell>
          <cell r="F226">
            <v>12.4</v>
          </cell>
          <cell r="H226">
            <v>42927</v>
          </cell>
          <cell r="K226" t="str">
            <v xml:space="preserve">metrológia a skúšobníctvo </v>
          </cell>
          <cell r="P226"/>
          <cell r="Q226"/>
          <cell r="R226" t="str">
            <v>Štefanovičova 3,  P.O.BOX 76 81005 Bratislava 5</v>
          </cell>
          <cell r="S226">
            <v>30810710</v>
          </cell>
        </row>
        <row r="227">
          <cell r="A227" t="str">
            <v>223.</v>
          </cell>
          <cell r="B227" t="str">
            <v>Úrad pre normalizáciu, metrológiu a skúšobníctvo SR (ÚNMS SR)</v>
          </cell>
          <cell r="F227">
            <v>34.520000000000003</v>
          </cell>
          <cell r="H227">
            <v>42928</v>
          </cell>
          <cell r="K227" t="str">
            <v xml:space="preserve">norma </v>
          </cell>
          <cell r="P227"/>
          <cell r="Q227"/>
          <cell r="R227" t="str">
            <v>Štefanovičova 3,  P.O.BOX 76 81005 Bratislava 5</v>
          </cell>
          <cell r="S227">
            <v>30810710</v>
          </cell>
        </row>
        <row r="228">
          <cell r="A228" t="str">
            <v>224.</v>
          </cell>
          <cell r="B228" t="str">
            <v>Telefónica Slovakia, s.r.o.</v>
          </cell>
          <cell r="F228">
            <v>266.23999999999995</v>
          </cell>
          <cell r="H228">
            <v>42928</v>
          </cell>
          <cell r="K228" t="str">
            <v xml:space="preserve">telefóny </v>
          </cell>
          <cell r="P228" t="str">
            <v>KO-1209/2015/4</v>
          </cell>
          <cell r="Q228"/>
          <cell r="R228" t="str">
            <v xml:space="preserve">Einsteinova 24, 851 01 Bratislava </v>
          </cell>
          <cell r="S228">
            <v>35848863</v>
          </cell>
        </row>
        <row r="229">
          <cell r="A229" t="str">
            <v>225.</v>
          </cell>
          <cell r="B229" t="str">
            <v>Porsche Inter Auto Slovakia, spol.s.r.o.</v>
          </cell>
          <cell r="F229">
            <v>1470.3500000000001</v>
          </cell>
          <cell r="H229">
            <v>42929</v>
          </cell>
          <cell r="K229" t="str">
            <v xml:space="preserve">servis </v>
          </cell>
          <cell r="P229"/>
          <cell r="Q229"/>
          <cell r="R229" t="str">
            <v>Dolnozemská 7,   831 04 Bratislava</v>
          </cell>
          <cell r="S229">
            <v>31319459</v>
          </cell>
        </row>
        <row r="230">
          <cell r="A230" t="str">
            <v>226.</v>
          </cell>
          <cell r="B230" t="str">
            <v>ČIA,  o.p.s Praha 1</v>
          </cell>
          <cell r="F230">
            <v>6531.77</v>
          </cell>
          <cell r="H230">
            <v>42933</v>
          </cell>
          <cell r="K230" t="str">
            <v xml:space="preserve">posudzovanie </v>
          </cell>
          <cell r="P230"/>
          <cell r="Q230" t="str">
            <v>039/2017</v>
          </cell>
          <cell r="R230" t="str">
            <v>Olšanská 54/3,   130 00 Praha 3</v>
          </cell>
          <cell r="S230">
            <v>25677675</v>
          </cell>
        </row>
        <row r="231">
          <cell r="A231" t="str">
            <v>227.</v>
          </cell>
          <cell r="B231" t="str">
            <v>ČIA,  o.p.s Praha 1</v>
          </cell>
          <cell r="F231">
            <v>2011.5</v>
          </cell>
          <cell r="H231">
            <v>42933</v>
          </cell>
          <cell r="K231" t="str">
            <v xml:space="preserve">posudzovanie </v>
          </cell>
          <cell r="P231"/>
          <cell r="Q231" t="str">
            <v>032/2017</v>
          </cell>
          <cell r="R231" t="str">
            <v>Olšanská 54/3,   130 00 Praha 3</v>
          </cell>
          <cell r="S231">
            <v>25677675</v>
          </cell>
        </row>
        <row r="232">
          <cell r="A232" t="str">
            <v>228.</v>
          </cell>
          <cell r="B232" t="str">
            <v>SMÚ</v>
          </cell>
          <cell r="F232">
            <v>102.67</v>
          </cell>
          <cell r="H232">
            <v>42933</v>
          </cell>
          <cell r="K232" t="str">
            <v>OLO</v>
          </cell>
          <cell r="P232" t="str">
            <v>KO-103/2016</v>
          </cell>
          <cell r="Q232"/>
          <cell r="R232" t="str">
            <v>Karloveská 63,   84255 Bratislava</v>
          </cell>
          <cell r="S232">
            <v>30810701</v>
          </cell>
        </row>
        <row r="233">
          <cell r="A233" t="str">
            <v>229.</v>
          </cell>
          <cell r="B233" t="str">
            <v>SMÚ</v>
          </cell>
          <cell r="F233">
            <v>326.76666666666671</v>
          </cell>
          <cell r="H233">
            <v>42934</v>
          </cell>
          <cell r="K233" t="str">
            <v xml:space="preserve">tepelná energia </v>
          </cell>
          <cell r="P233" t="str">
            <v>KO-103/2016</v>
          </cell>
          <cell r="Q233"/>
          <cell r="R233" t="str">
            <v>Karloveská 63,   84255 Bratislava</v>
          </cell>
          <cell r="S233">
            <v>30810701</v>
          </cell>
        </row>
        <row r="234">
          <cell r="A234" t="str">
            <v>230.</v>
          </cell>
          <cell r="B234" t="str">
            <v>DHL Expres (Slovakia), spol.s.r.o.</v>
          </cell>
          <cell r="F234">
            <v>37.880000000000003</v>
          </cell>
          <cell r="H234">
            <v>42934</v>
          </cell>
          <cell r="K234" t="str">
            <v>expres doručenie</v>
          </cell>
          <cell r="P234"/>
          <cell r="Q234"/>
          <cell r="R234" t="str">
            <v xml:space="preserve">Letisko M.R.Štefánika, 820 01 Bratislava </v>
          </cell>
          <cell r="S234">
            <v>31342876</v>
          </cell>
        </row>
        <row r="235">
          <cell r="A235" t="str">
            <v>231.</v>
          </cell>
          <cell r="B235" t="str">
            <v>Telefónica Slovakia, s.r.o.</v>
          </cell>
          <cell r="F235">
            <v>243.15833333333336</v>
          </cell>
          <cell r="H235">
            <v>42935</v>
          </cell>
          <cell r="K235" t="str">
            <v xml:space="preserve">telefóny </v>
          </cell>
          <cell r="P235" t="str">
            <v>KO-408/2017-2</v>
          </cell>
          <cell r="Q235"/>
          <cell r="R235" t="str">
            <v xml:space="preserve">Einsteinova 24, 851 01 Bratislava </v>
          </cell>
          <cell r="S235">
            <v>35848863</v>
          </cell>
        </row>
        <row r="236">
          <cell r="A236" t="str">
            <v>232.</v>
          </cell>
          <cell r="B236" t="str">
            <v>Kestler,  spol. s r.o.</v>
          </cell>
          <cell r="F236">
            <v>300.69166666666666</v>
          </cell>
          <cell r="H236">
            <v>42935</v>
          </cell>
          <cell r="K236" t="str">
            <v xml:space="preserve">technická prehliadka </v>
          </cell>
          <cell r="P236"/>
          <cell r="Q236"/>
          <cell r="R236" t="str">
            <v>Krajinská cesta 12,   82107 Bratislava</v>
          </cell>
          <cell r="S236">
            <v>17325579</v>
          </cell>
        </row>
        <row r="237">
          <cell r="A237" t="str">
            <v>233.</v>
          </cell>
          <cell r="B237" t="str">
            <v>Porta Mundi, s.r.o.</v>
          </cell>
          <cell r="F237">
            <v>276</v>
          </cell>
          <cell r="H237">
            <v>42937</v>
          </cell>
          <cell r="K237" t="str">
            <v xml:space="preserve">preklad </v>
          </cell>
          <cell r="P237"/>
          <cell r="Q237" t="str">
            <v>072/2017</v>
          </cell>
          <cell r="R237" t="str">
            <v xml:space="preserve">Klincova 37, 821 08 Bratislava </v>
          </cell>
          <cell r="S237">
            <v>50779524</v>
          </cell>
        </row>
        <row r="238">
          <cell r="A238" t="str">
            <v>234.</v>
          </cell>
          <cell r="B238" t="str">
            <v>Mates systéms s.r.o.</v>
          </cell>
          <cell r="F238">
            <v>701.68</v>
          </cell>
          <cell r="H238">
            <v>42937</v>
          </cell>
          <cell r="K238" t="str">
            <v xml:space="preserve">posudzovanie </v>
          </cell>
          <cell r="P238"/>
          <cell r="Q238" t="str">
            <v>013/2017</v>
          </cell>
          <cell r="R238" t="str">
            <v>Karloveská 18,   841 05 Bratislava 4</v>
          </cell>
          <cell r="S238">
            <v>14160604</v>
          </cell>
        </row>
        <row r="239">
          <cell r="A239" t="str">
            <v>235.</v>
          </cell>
          <cell r="B239" t="str">
            <v>SMÚ</v>
          </cell>
          <cell r="F239">
            <v>769.55</v>
          </cell>
          <cell r="H239">
            <v>42942</v>
          </cell>
          <cell r="K239" t="str">
            <v>nájomné</v>
          </cell>
          <cell r="P239" t="str">
            <v>KO-103/2016</v>
          </cell>
          <cell r="Q239"/>
          <cell r="R239" t="str">
            <v>Karloveská 63,   84255 Bratislava</v>
          </cell>
          <cell r="S239">
            <v>30810701</v>
          </cell>
        </row>
        <row r="240">
          <cell r="A240" t="str">
            <v>236.</v>
          </cell>
          <cell r="B240" t="str">
            <v>Porta Mundi, s.r.o.</v>
          </cell>
          <cell r="F240">
            <v>180</v>
          </cell>
          <cell r="H240">
            <v>42942</v>
          </cell>
          <cell r="K240" t="str">
            <v>preklad</v>
          </cell>
          <cell r="P240"/>
          <cell r="Q240" t="str">
            <v>073/2017</v>
          </cell>
          <cell r="R240" t="str">
            <v xml:space="preserve">Klincova 37, 821 08 Bratislava </v>
          </cell>
          <cell r="S240">
            <v>50779524</v>
          </cell>
        </row>
        <row r="241">
          <cell r="A241" t="str">
            <v>237.</v>
          </cell>
          <cell r="B241" t="str">
            <v>NAH - Nemzeti Akkreditáló Hatóság</v>
          </cell>
          <cell r="F241">
            <v>1147</v>
          </cell>
          <cell r="H241">
            <v>42948</v>
          </cell>
          <cell r="K241" t="str">
            <v>svedecké posudzovania formou subdodávky</v>
          </cell>
          <cell r="P241"/>
          <cell r="Q241" t="str">
            <v>061/2017</v>
          </cell>
          <cell r="R241" t="str">
            <v>Tétényi út 82.,   1119 Budatest</v>
          </cell>
          <cell r="S241">
            <v>15833820</v>
          </cell>
        </row>
        <row r="242">
          <cell r="A242" t="str">
            <v>238.</v>
          </cell>
          <cell r="B242" t="str">
            <v>VEMA,  s.r.o.</v>
          </cell>
          <cell r="F242">
            <v>3216</v>
          </cell>
          <cell r="H242">
            <v>42948</v>
          </cell>
          <cell r="K242" t="str">
            <v xml:space="preserve">zmluva o dielo  </v>
          </cell>
          <cell r="P242" t="str">
            <v>2/2014</v>
          </cell>
          <cell r="Q242"/>
          <cell r="R242" t="str">
            <v>Prievozská 14/A,   82109 Bratislava</v>
          </cell>
          <cell r="S242">
            <v>31355374</v>
          </cell>
        </row>
        <row r="243">
          <cell r="A243" t="str">
            <v>239.</v>
          </cell>
          <cell r="B243" t="str">
            <v>LEKO Slovakia, s.r.o.</v>
          </cell>
          <cell r="F243">
            <v>150</v>
          </cell>
          <cell r="H243">
            <v>42948</v>
          </cell>
          <cell r="K243" t="str">
            <v xml:space="preserve">ubytovanie </v>
          </cell>
          <cell r="P243"/>
          <cell r="Q243"/>
          <cell r="R243" t="str">
            <v>Čachtická 1, 915 01 Nové Mesto nad Váhom</v>
          </cell>
          <cell r="S243">
            <v>341280042</v>
          </cell>
        </row>
        <row r="244">
          <cell r="A244" t="str">
            <v>240.</v>
          </cell>
          <cell r="B244" t="str">
            <v>ACCREDIA - Miláno</v>
          </cell>
          <cell r="F244">
            <v>1358.51</v>
          </cell>
          <cell r="H244">
            <v>42948</v>
          </cell>
          <cell r="K244" t="str">
            <v xml:space="preserve">posudzovanie </v>
          </cell>
          <cell r="P244"/>
          <cell r="Q244"/>
          <cell r="R244" t="str">
            <v>Via Saccardo N.9,   20134 Milano MI IT</v>
          </cell>
          <cell r="S244">
            <v>10566361</v>
          </cell>
        </row>
        <row r="245">
          <cell r="A245" t="str">
            <v>241.</v>
          </cell>
          <cell r="B245" t="str">
            <v>CCS Slovenská spoločnosť pre platobné karty s.r.o.</v>
          </cell>
          <cell r="F245">
            <v>128.22500000000002</v>
          </cell>
          <cell r="H245">
            <v>42950</v>
          </cell>
          <cell r="K245" t="str">
            <v>tankovanie PHM</v>
          </cell>
          <cell r="P245"/>
          <cell r="Q245"/>
          <cell r="R245" t="str">
            <v>Plynárenská 7/B,   821 09 Bratislava</v>
          </cell>
          <cell r="S245">
            <v>35708182</v>
          </cell>
        </row>
        <row r="246">
          <cell r="A246" t="str">
            <v>242.</v>
          </cell>
          <cell r="B246" t="str">
            <v>SEAL IT Services, s.r.o.</v>
          </cell>
          <cell r="F246">
            <v>1500</v>
          </cell>
          <cell r="H246">
            <v>42950</v>
          </cell>
          <cell r="K246" t="str">
            <v>penetračné testy</v>
          </cell>
          <cell r="P246"/>
          <cell r="Q246" t="str">
            <v>068/2017</v>
          </cell>
          <cell r="R246" t="str">
            <v xml:space="preserve">Topoľová, 4, 811 04 Bratislava </v>
          </cell>
          <cell r="S246">
            <v>35880872</v>
          </cell>
        </row>
        <row r="247">
          <cell r="A247" t="str">
            <v>243.</v>
          </cell>
          <cell r="B247" t="str">
            <v>Vávro Miroslav; MVC comp.</v>
          </cell>
          <cell r="F247">
            <v>45.6</v>
          </cell>
          <cell r="H247">
            <v>42950</v>
          </cell>
          <cell r="K247" t="str">
            <v>repre.</v>
          </cell>
          <cell r="P247"/>
          <cell r="Q247"/>
          <cell r="R247" t="str">
            <v xml:space="preserve">Vajnorská 56/46, 831 03 Bratislava </v>
          </cell>
          <cell r="S247">
            <v>17438799</v>
          </cell>
        </row>
        <row r="248">
          <cell r="A248" t="str">
            <v>244.</v>
          </cell>
          <cell r="B248" t="str">
            <v>Roger Millhouse</v>
          </cell>
          <cell r="F248">
            <v>350</v>
          </cell>
          <cell r="H248">
            <v>42950</v>
          </cell>
          <cell r="K248" t="str">
            <v>kurz</v>
          </cell>
          <cell r="P248" t="str">
            <v>KO-1296/2016</v>
          </cell>
          <cell r="Q248"/>
          <cell r="R248" t="str">
            <v>Letná 569/01, 927 01 Šala</v>
          </cell>
          <cell r="S248">
            <v>43682626</v>
          </cell>
        </row>
        <row r="249">
          <cell r="A249" t="str">
            <v>245.</v>
          </cell>
          <cell r="B249" t="str">
            <v>GO Travel Slovakia s.r.o.</v>
          </cell>
          <cell r="F249">
            <v>364</v>
          </cell>
          <cell r="H249">
            <v>42954</v>
          </cell>
          <cell r="K249" t="str">
            <v>letenka+autobus</v>
          </cell>
          <cell r="P249"/>
          <cell r="Q249" t="str">
            <v>076/2017</v>
          </cell>
          <cell r="R249" t="str">
            <v>Moskovská 15,   811 08 Bratislava</v>
          </cell>
          <cell r="S249">
            <v>31380123</v>
          </cell>
        </row>
        <row r="250">
          <cell r="A250" t="str">
            <v>246.</v>
          </cell>
          <cell r="B250" t="str">
            <v>SWAN, a.s.</v>
          </cell>
          <cell r="F250">
            <v>450</v>
          </cell>
          <cell r="H250">
            <v>42955</v>
          </cell>
          <cell r="K250" t="str">
            <v xml:space="preserve">internet </v>
          </cell>
          <cell r="P250" t="str">
            <v>14/2014</v>
          </cell>
          <cell r="Q250"/>
          <cell r="R250" t="str">
            <v>Borská 6,   841 04 Bratislava</v>
          </cell>
          <cell r="S250">
            <v>35680202</v>
          </cell>
        </row>
        <row r="251">
          <cell r="A251" t="str">
            <v>247.</v>
          </cell>
          <cell r="B251" t="str">
            <v>Úrad pre normalizáciu, metrológiu a skúšobníctvo SR (ÚNMS SR)</v>
          </cell>
          <cell r="F251">
            <v>497.64</v>
          </cell>
          <cell r="H251">
            <v>42956</v>
          </cell>
          <cell r="K251" t="str">
            <v>energie</v>
          </cell>
          <cell r="P251" t="str">
            <v>KO-1119/2016
KO-874/2016/4</v>
          </cell>
          <cell r="Q251"/>
          <cell r="R251" t="str">
            <v>Štefanovičova 3,  P.O.BOX 76 81005 Bratislava 5</v>
          </cell>
          <cell r="S251">
            <v>30810710</v>
          </cell>
        </row>
        <row r="252">
          <cell r="A252" t="str">
            <v>248.</v>
          </cell>
          <cell r="B252" t="str">
            <v>Telefónica Slovakia, s.r.o.</v>
          </cell>
          <cell r="F252">
            <v>445.91666666666669</v>
          </cell>
          <cell r="H252">
            <v>42958</v>
          </cell>
          <cell r="K252" t="str">
            <v xml:space="preserve">telefóny </v>
          </cell>
          <cell r="P252" t="str">
            <v>KO-408/2017-2</v>
          </cell>
          <cell r="Q252"/>
          <cell r="R252" t="str">
            <v xml:space="preserve">Einsteinova 24, 851 01 Bratislava </v>
          </cell>
          <cell r="S252">
            <v>35848863</v>
          </cell>
        </row>
        <row r="253">
          <cell r="A253" t="str">
            <v>249.</v>
          </cell>
          <cell r="B253" t="str">
            <v>R.K.C.,spol.s.r.o.</v>
          </cell>
          <cell r="F253">
            <v>440</v>
          </cell>
          <cell r="H253">
            <v>42961</v>
          </cell>
          <cell r="K253" t="str">
            <v>účastnícky poplatok za konferenciu</v>
          </cell>
          <cell r="P253"/>
          <cell r="Q253"/>
          <cell r="R253" t="str">
            <v xml:space="preserve">Na hlinách 7204/1D, 917 01 Trnava </v>
          </cell>
          <cell r="S253">
            <v>36265012</v>
          </cell>
        </row>
        <row r="254">
          <cell r="A254" t="str">
            <v>250.</v>
          </cell>
          <cell r="B254" t="str">
            <v>RICOH Slovakia s.r.o.</v>
          </cell>
          <cell r="F254">
            <v>15.083333333333336</v>
          </cell>
          <cell r="H254">
            <v>42961</v>
          </cell>
          <cell r="K254" t="str">
            <v>zhotovenie kópii na zariadení</v>
          </cell>
          <cell r="P254" t="str">
            <v>KO-688/2016
KO-683/2016</v>
          </cell>
          <cell r="Q254"/>
          <cell r="R254" t="str">
            <v xml:space="preserve">Koceľova 9, 821 08 Bratislava </v>
          </cell>
          <cell r="S254">
            <v>31331785</v>
          </cell>
        </row>
        <row r="255">
          <cell r="A255" t="str">
            <v>251.</v>
          </cell>
          <cell r="B255" t="str">
            <v xml:space="preserve">MG RINK, s.r.o. </v>
          </cell>
          <cell r="F255">
            <v>60.33</v>
          </cell>
          <cell r="H255">
            <v>42961</v>
          </cell>
          <cell r="K255" t="str">
            <v xml:space="preserve">ubytovanie </v>
          </cell>
          <cell r="P255"/>
          <cell r="Q255"/>
          <cell r="R255" t="str">
            <v>Obchodná 31, 911 05 Trenčín</v>
          </cell>
          <cell r="S255">
            <v>36342165</v>
          </cell>
        </row>
        <row r="256">
          <cell r="A256" t="str">
            <v>252.</v>
          </cell>
          <cell r="B256" t="str">
            <v>SMÚ</v>
          </cell>
          <cell r="F256">
            <v>324.78333333333336</v>
          </cell>
          <cell r="H256">
            <v>42962</v>
          </cell>
          <cell r="K256" t="str">
            <v xml:space="preserve">tepelná energia </v>
          </cell>
          <cell r="P256" t="str">
            <v>KO-103/2016</v>
          </cell>
          <cell r="Q256"/>
          <cell r="R256" t="str">
            <v>Karloveská 63,   84255 Bratislava</v>
          </cell>
          <cell r="S256">
            <v>30810701</v>
          </cell>
        </row>
        <row r="257">
          <cell r="A257" t="str">
            <v>253.</v>
          </cell>
          <cell r="B257" t="str">
            <v>CCS Slovenská spoločnosť pre platobné karty s.r.o.</v>
          </cell>
          <cell r="F257">
            <v>132.83333333333334</v>
          </cell>
          <cell r="H257">
            <v>42964</v>
          </cell>
          <cell r="K257" t="str">
            <v>tankovanie PHM</v>
          </cell>
          <cell r="P257"/>
          <cell r="Q257"/>
          <cell r="R257" t="str">
            <v>Plynárenská 7/B,   821 09 Bratislava</v>
          </cell>
          <cell r="S257">
            <v>35708182</v>
          </cell>
        </row>
        <row r="258">
          <cell r="A258" t="str">
            <v>254.</v>
          </cell>
          <cell r="B258" t="str">
            <v>GO Travel Slovakia s.r.o.</v>
          </cell>
          <cell r="F258">
            <v>344</v>
          </cell>
          <cell r="H258">
            <v>42964</v>
          </cell>
          <cell r="K258" t="str">
            <v>letenka+autobus</v>
          </cell>
          <cell r="P258"/>
          <cell r="Q258" t="str">
            <v>077/2017</v>
          </cell>
          <cell r="R258" t="str">
            <v>Moskovská 15,   811 08 Bratislava</v>
          </cell>
          <cell r="S258">
            <v>31380123</v>
          </cell>
        </row>
        <row r="259">
          <cell r="A259" t="str">
            <v>255.</v>
          </cell>
          <cell r="B259" t="str">
            <v>GO Travel Slovakia s.r.o.</v>
          </cell>
          <cell r="F259">
            <v>969</v>
          </cell>
          <cell r="H259">
            <v>42964</v>
          </cell>
          <cell r="K259" t="str">
            <v>letenka+autobus</v>
          </cell>
          <cell r="P259"/>
          <cell r="Q259" t="str">
            <v>078/2017</v>
          </cell>
          <cell r="R259" t="str">
            <v>Moskovská 15,   811 08 Bratislava</v>
          </cell>
          <cell r="S259">
            <v>31380123</v>
          </cell>
        </row>
        <row r="260">
          <cell r="A260" t="str">
            <v>256.</v>
          </cell>
          <cell r="B260" t="str">
            <v>GO Travel Slovakia s.r.o.</v>
          </cell>
          <cell r="F260">
            <v>496</v>
          </cell>
          <cell r="H260">
            <v>42964</v>
          </cell>
          <cell r="K260" t="str">
            <v>letenka+autobus</v>
          </cell>
          <cell r="P260"/>
          <cell r="Q260" t="str">
            <v>079/2017</v>
          </cell>
          <cell r="R260" t="str">
            <v>Moskovská 15,   811 08 Bratislava</v>
          </cell>
          <cell r="S260">
            <v>31380123</v>
          </cell>
        </row>
        <row r="261">
          <cell r="A261" t="str">
            <v>257.</v>
          </cell>
          <cell r="B261" t="str">
            <v>Český metrolog.instit. Brno</v>
          </cell>
          <cell r="F261">
            <v>1859.54</v>
          </cell>
          <cell r="H261">
            <v>42964</v>
          </cell>
          <cell r="K261" t="str">
            <v xml:space="preserve">posudzovanie </v>
          </cell>
          <cell r="P261" t="str">
            <v>KO-585/2017</v>
          </cell>
          <cell r="Q261"/>
          <cell r="R261" t="str">
            <v>Okružní 31,   638 00 Brno</v>
          </cell>
          <cell r="S261">
            <v>177016</v>
          </cell>
        </row>
        <row r="262">
          <cell r="A262" t="str">
            <v>258.</v>
          </cell>
          <cell r="B262" t="str">
            <v>SMÚ</v>
          </cell>
          <cell r="F262">
            <v>102.67</v>
          </cell>
          <cell r="H262">
            <v>42965</v>
          </cell>
          <cell r="K262" t="str">
            <v>OLO</v>
          </cell>
          <cell r="P262" t="str">
            <v>KO-103/2016</v>
          </cell>
          <cell r="Q262"/>
          <cell r="R262" t="str">
            <v>Karloveská 63,   84255 Bratislava</v>
          </cell>
          <cell r="S262">
            <v>30810701</v>
          </cell>
        </row>
        <row r="263">
          <cell r="A263" t="str">
            <v>259.</v>
          </cell>
          <cell r="B263" t="str">
            <v>Profesia spol.s.r.o.</v>
          </cell>
          <cell r="F263">
            <v>69</v>
          </cell>
          <cell r="H263">
            <v>42965</v>
          </cell>
          <cell r="K263" t="str">
            <v>inzerát</v>
          </cell>
          <cell r="P263"/>
          <cell r="Q263"/>
          <cell r="R263" t="str">
            <v>Obchodná 58,   81106 Bratislava</v>
          </cell>
          <cell r="S263">
            <v>35800861</v>
          </cell>
        </row>
        <row r="264">
          <cell r="A264" t="str">
            <v>260.</v>
          </cell>
          <cell r="B264" t="str">
            <v>Ing.Jana Grňo Mikulášiová</v>
          </cell>
          <cell r="F264">
            <v>268</v>
          </cell>
          <cell r="H264">
            <v>42975</v>
          </cell>
          <cell r="K264" t="str">
            <v xml:space="preserve">posudzovanie </v>
          </cell>
          <cell r="P264"/>
          <cell r="Q264"/>
          <cell r="R264" t="str">
            <v>Tomášiková 16550/3, 821 01 Bratislava - Ružinov</v>
          </cell>
          <cell r="S264">
            <v>50561987</v>
          </cell>
        </row>
        <row r="265">
          <cell r="A265" t="str">
            <v>261.</v>
          </cell>
          <cell r="B265" t="str">
            <v>Úrad pre normalizáciu, metrológiu a skúšobníctvo SR (ÚNMS SR)</v>
          </cell>
          <cell r="F265">
            <v>246</v>
          </cell>
          <cell r="H265">
            <v>42982</v>
          </cell>
          <cell r="K265" t="str">
            <v>nájomné</v>
          </cell>
          <cell r="P265" t="str">
            <v>KO-1119/2016</v>
          </cell>
          <cell r="Q265"/>
          <cell r="R265" t="str">
            <v>Štefanovičova 3,  P.O.BOX 76 81005 Bratislava 5</v>
          </cell>
          <cell r="S265">
            <v>30810710</v>
          </cell>
        </row>
        <row r="266">
          <cell r="A266" t="str">
            <v>262.</v>
          </cell>
          <cell r="B266" t="str">
            <v>Úrad pre normalizáciu, metrológiu a skúšobníctvo SR (ÚNMS SR)</v>
          </cell>
          <cell r="F266">
            <v>357.34</v>
          </cell>
          <cell r="H266">
            <v>42982</v>
          </cell>
          <cell r="K266" t="str">
            <v>energie</v>
          </cell>
          <cell r="P266" t="str">
            <v>KO-1119/2016
KO-874/2016/4</v>
          </cell>
          <cell r="Q266"/>
          <cell r="R266" t="str">
            <v>Štefanovičova 3,  P.O.BOX 76 81005 Bratislava 5</v>
          </cell>
          <cell r="S266">
            <v>30810710</v>
          </cell>
        </row>
        <row r="267">
          <cell r="A267" t="str">
            <v>263.</v>
          </cell>
          <cell r="B267" t="str">
            <v>Roger Millhouse</v>
          </cell>
          <cell r="F267">
            <v>350</v>
          </cell>
          <cell r="H267">
            <v>42983</v>
          </cell>
          <cell r="K267" t="str">
            <v>kurz</v>
          </cell>
          <cell r="P267" t="str">
            <v>KO-1296/2016</v>
          </cell>
          <cell r="Q267"/>
          <cell r="R267" t="str">
            <v>Letná 569/01, 927 01 Šala</v>
          </cell>
          <cell r="S267">
            <v>43682626</v>
          </cell>
        </row>
        <row r="268">
          <cell r="A268" t="str">
            <v>264.</v>
          </cell>
          <cell r="B268" t="str">
            <v>RICOH Slovakia s.r.o.</v>
          </cell>
          <cell r="F268">
            <v>33.208333333333336</v>
          </cell>
          <cell r="H268">
            <v>42983</v>
          </cell>
          <cell r="K268" t="str">
            <v>zhotovenie kópii na zariadení</v>
          </cell>
          <cell r="P268" t="str">
            <v>KO-688/2016
KO-683/2016</v>
          </cell>
          <cell r="Q268"/>
          <cell r="R268" t="str">
            <v xml:space="preserve">Koceľova 9, 821 08 Bratislava </v>
          </cell>
          <cell r="S268">
            <v>31331785</v>
          </cell>
        </row>
        <row r="269">
          <cell r="A269" t="str">
            <v>265.</v>
          </cell>
          <cell r="B269" t="str">
            <v>VEMA,  s.r.o.</v>
          </cell>
          <cell r="F269">
            <v>3216</v>
          </cell>
          <cell r="H269">
            <v>42983</v>
          </cell>
          <cell r="K269" t="str">
            <v xml:space="preserve">zmluva o dielo  </v>
          </cell>
          <cell r="P269" t="str">
            <v>2/2014</v>
          </cell>
          <cell r="Q269"/>
          <cell r="R269" t="str">
            <v>Prievozská 14/A,   82109 Bratislava</v>
          </cell>
          <cell r="S269">
            <v>31355374</v>
          </cell>
        </row>
        <row r="270">
          <cell r="A270" t="str">
            <v>266.</v>
          </cell>
          <cell r="B270" t="str">
            <v>VEMA,  s.r.o.</v>
          </cell>
          <cell r="F270">
            <v>323.00000000000006</v>
          </cell>
          <cell r="H270">
            <v>42983</v>
          </cell>
          <cell r="K270" t="str">
            <v xml:space="preserve">zmluva o dielo  </v>
          </cell>
          <cell r="P270" t="str">
            <v>KO-904/2017-1</v>
          </cell>
          <cell r="Q270"/>
          <cell r="R270" t="str">
            <v>Prievozská 14/A,   82109 Bratislava</v>
          </cell>
          <cell r="S270">
            <v>31355374</v>
          </cell>
        </row>
        <row r="271">
          <cell r="A271" t="str">
            <v>267.</v>
          </cell>
          <cell r="B271" t="str">
            <v>CCS Slovenská spoločnosť pre platobné karty s.r.o.</v>
          </cell>
          <cell r="F271">
            <v>97.916666666666671</v>
          </cell>
          <cell r="H271">
            <v>42983</v>
          </cell>
          <cell r="K271" t="str">
            <v>tankovanie PHM</v>
          </cell>
          <cell r="P271"/>
          <cell r="Q271"/>
          <cell r="R271" t="str">
            <v>Plynárenská 7/B,   821 09 Bratislava</v>
          </cell>
          <cell r="S271">
            <v>35708182</v>
          </cell>
        </row>
        <row r="272">
          <cell r="A272" t="str">
            <v>268.</v>
          </cell>
          <cell r="B272" t="str">
            <v>GO Travel Slovakia s.r.o.</v>
          </cell>
          <cell r="F272">
            <v>1260</v>
          </cell>
          <cell r="H272">
            <v>42984</v>
          </cell>
          <cell r="K272" t="str">
            <v>letenka+autobus</v>
          </cell>
          <cell r="P272"/>
          <cell r="Q272" t="str">
            <v>085/2017</v>
          </cell>
          <cell r="R272" t="str">
            <v>Moskovská 15,   811 08 Bratislava</v>
          </cell>
          <cell r="S272">
            <v>31380123</v>
          </cell>
        </row>
        <row r="273">
          <cell r="A273" t="str">
            <v>269.</v>
          </cell>
          <cell r="B273" t="str">
            <v>NABCB</v>
          </cell>
          <cell r="F273">
            <v>4037.01</v>
          </cell>
          <cell r="H273">
            <v>42984</v>
          </cell>
          <cell r="K273" t="str">
            <v xml:space="preserve">posudzovanie </v>
          </cell>
          <cell r="P273"/>
          <cell r="Q273"/>
          <cell r="R273" t="str">
            <v>2nd Floor,Institution of Engineers Building, 2, Bahadur Shah Zafar Marg,New Delhi - INDIA</v>
          </cell>
          <cell r="S273">
            <v>11021102</v>
          </cell>
        </row>
        <row r="274">
          <cell r="A274" t="str">
            <v>270.</v>
          </cell>
          <cell r="B274" t="str">
            <v>NABCB</v>
          </cell>
          <cell r="F274">
            <v>819.34</v>
          </cell>
          <cell r="H274">
            <v>42984</v>
          </cell>
          <cell r="K274" t="str">
            <v>ostatné nákl.</v>
          </cell>
          <cell r="P274"/>
          <cell r="Q274"/>
          <cell r="R274" t="str">
            <v>2nd Floor,Institution of Engineers Building, 2, Bahadur Shah Zafar Marg,New Delhi - INDIA</v>
          </cell>
          <cell r="S274">
            <v>11021102</v>
          </cell>
        </row>
        <row r="275">
          <cell r="A275" t="str">
            <v>271.</v>
          </cell>
          <cell r="B275" t="str">
            <v>Úrad pre normalizáciu, metrológiu a skúšobníctvo SR (ÚNMS SR)</v>
          </cell>
          <cell r="F275">
            <v>95.64</v>
          </cell>
          <cell r="H275">
            <v>42984</v>
          </cell>
          <cell r="K275" t="str">
            <v>prenájom</v>
          </cell>
          <cell r="P275"/>
          <cell r="Q275" t="str">
            <v>066/2017</v>
          </cell>
          <cell r="R275" t="str">
            <v>Štefanovičova 3,  P.O.BOX 76 81005 Bratislava 5</v>
          </cell>
          <cell r="S275">
            <v>30810710</v>
          </cell>
        </row>
        <row r="276">
          <cell r="A276" t="str">
            <v>272.</v>
          </cell>
          <cell r="B276" t="str">
            <v>Úrad pre normalizáciu, metrológiu a skúšobníctvo SR (ÚNMS SR)</v>
          </cell>
          <cell r="F276">
            <v>246</v>
          </cell>
          <cell r="H276">
            <v>42984</v>
          </cell>
          <cell r="K276" t="str">
            <v>nájomné</v>
          </cell>
          <cell r="P276" t="str">
            <v>KO-1119/2016</v>
          </cell>
          <cell r="Q276"/>
          <cell r="R276" t="str">
            <v>Štefanovičova 3,  P.O.BOX 76 81005 Bratislava 5</v>
          </cell>
          <cell r="S276">
            <v>30810710</v>
          </cell>
        </row>
        <row r="277">
          <cell r="A277" t="str">
            <v>273.</v>
          </cell>
          <cell r="B277" t="str">
            <v>Zuzana Kvačková</v>
          </cell>
          <cell r="F277">
            <v>344</v>
          </cell>
          <cell r="H277">
            <v>42985</v>
          </cell>
          <cell r="K277" t="str">
            <v>preklad</v>
          </cell>
          <cell r="P277"/>
          <cell r="Q277" t="str">
            <v>081/2017</v>
          </cell>
          <cell r="R277" t="str">
            <v xml:space="preserve">Tupého 25/A, 831 01 Bratislava </v>
          </cell>
          <cell r="S277">
            <v>17371066</v>
          </cell>
        </row>
        <row r="278">
          <cell r="A278" t="str">
            <v>274.</v>
          </cell>
          <cell r="B278" t="str">
            <v>SWAN, a.s.</v>
          </cell>
          <cell r="F278">
            <v>450</v>
          </cell>
          <cell r="H278">
            <v>42985</v>
          </cell>
          <cell r="K278" t="str">
            <v xml:space="preserve">internet </v>
          </cell>
          <cell r="P278" t="str">
            <v>14/2014</v>
          </cell>
          <cell r="Q278"/>
          <cell r="R278" t="str">
            <v>Borská 6,   841 04 Bratislava</v>
          </cell>
          <cell r="S278">
            <v>35680202</v>
          </cell>
        </row>
        <row r="279">
          <cell r="A279" t="str">
            <v>275.</v>
          </cell>
          <cell r="B279" t="str">
            <v>Visions Consulting, s.r.o.</v>
          </cell>
          <cell r="F279">
            <v>2000</v>
          </cell>
          <cell r="H279">
            <v>42985</v>
          </cell>
          <cell r="K279" t="str">
            <v xml:space="preserve">poradenské služby </v>
          </cell>
          <cell r="P279"/>
          <cell r="Q279" t="str">
            <v>051/2017</v>
          </cell>
          <cell r="R279" t="str">
            <v>Štefánikova 23, 917 01 Trnava</v>
          </cell>
          <cell r="S279">
            <v>45394920</v>
          </cell>
        </row>
        <row r="280">
          <cell r="A280" t="str">
            <v>276.</v>
          </cell>
          <cell r="B280" t="str">
            <v>SEAL IT Services, s.r.o.</v>
          </cell>
          <cell r="F280">
            <v>1221.9416666666666</v>
          </cell>
          <cell r="H280">
            <v>42985</v>
          </cell>
          <cell r="K280" t="str">
            <v>Zmluva o poskytovaní servisu počítačovej techniky "seal basic"</v>
          </cell>
          <cell r="P280" t="str">
            <v>KO-888/2017-1</v>
          </cell>
          <cell r="Q280"/>
          <cell r="R280" t="str">
            <v xml:space="preserve">Topoľová, 4, 811 04 Bratislava </v>
          </cell>
          <cell r="S280">
            <v>35880872</v>
          </cell>
        </row>
        <row r="281">
          <cell r="A281" t="str">
            <v>277.</v>
          </cell>
          <cell r="B281" t="str">
            <v>GO Travel Slovakia s.r.o.</v>
          </cell>
          <cell r="F281">
            <v>254</v>
          </cell>
          <cell r="H281">
            <v>42989</v>
          </cell>
          <cell r="K281" t="str">
            <v>letenka+autobus</v>
          </cell>
          <cell r="P281"/>
          <cell r="Q281" t="str">
            <v>082/2017</v>
          </cell>
          <cell r="R281" t="str">
            <v>Moskovská 15,   811 08 Bratislava</v>
          </cell>
          <cell r="S281">
            <v>31380123</v>
          </cell>
        </row>
        <row r="282">
          <cell r="A282" t="str">
            <v>278.</v>
          </cell>
          <cell r="B282" t="str">
            <v>YMS, a.s.</v>
          </cell>
          <cell r="F282">
            <v>6293.4666666666672</v>
          </cell>
          <cell r="H282">
            <v>42990</v>
          </cell>
          <cell r="K282" t="str">
            <v>Rámcová dohoda č.8/2017</v>
          </cell>
          <cell r="P282" t="str">
            <v>KO-906/2017-1</v>
          </cell>
          <cell r="Q282"/>
          <cell r="R282" t="str">
            <v xml:space="preserve">Hornopotočná 1, 917 01 Trnava </v>
          </cell>
          <cell r="S282">
            <v>36224278</v>
          </cell>
        </row>
        <row r="283">
          <cell r="A283" t="str">
            <v>279.</v>
          </cell>
          <cell r="B283" t="str">
            <v>Telefónica Slovakia, s.r.o.</v>
          </cell>
          <cell r="F283">
            <v>517.41666666666663</v>
          </cell>
          <cell r="H283">
            <v>42991</v>
          </cell>
          <cell r="K283" t="str">
            <v xml:space="preserve">telefóny </v>
          </cell>
          <cell r="P283" t="str">
            <v>KO-408/2017-2</v>
          </cell>
          <cell r="Q283"/>
          <cell r="R283" t="str">
            <v xml:space="preserve">Einsteinova 24, 851 01 Bratislava </v>
          </cell>
          <cell r="S283">
            <v>35848863</v>
          </cell>
        </row>
        <row r="284">
          <cell r="A284" t="str">
            <v>280.</v>
          </cell>
          <cell r="B284" t="str">
            <v>Úrad pre normalizáciu, metrológiu a skúšobníctvo SR (ÚNMS SR)</v>
          </cell>
          <cell r="F284">
            <v>246</v>
          </cell>
          <cell r="H284">
            <v>42992</v>
          </cell>
          <cell r="K284" t="str">
            <v>nájomné</v>
          </cell>
          <cell r="P284" t="str">
            <v>KO-1119/2016</v>
          </cell>
          <cell r="Q284"/>
          <cell r="R284" t="str">
            <v>Štefanovičova 3,  P.O.BOX 76 81005 Bratislava 5</v>
          </cell>
          <cell r="S284">
            <v>30810710</v>
          </cell>
        </row>
        <row r="285">
          <cell r="A285" t="str">
            <v>281.</v>
          </cell>
          <cell r="B285" t="str">
            <v>SMÚ</v>
          </cell>
          <cell r="F285">
            <v>330.76666666666671</v>
          </cell>
          <cell r="H285">
            <v>42996</v>
          </cell>
          <cell r="K285" t="str">
            <v xml:space="preserve">tepelná energia </v>
          </cell>
          <cell r="P285" t="str">
            <v>KO-103/2016</v>
          </cell>
          <cell r="Q285"/>
          <cell r="R285" t="str">
            <v>Karloveská 63,   84255 Bratislava</v>
          </cell>
          <cell r="S285">
            <v>30810701</v>
          </cell>
        </row>
        <row r="286">
          <cell r="A286" t="str">
            <v>282.</v>
          </cell>
          <cell r="B286" t="str">
            <v>CCS Slovenská spoločnosť pre platobné karty s.r.o.</v>
          </cell>
          <cell r="F286">
            <v>121.92500000000001</v>
          </cell>
          <cell r="H286">
            <v>42996</v>
          </cell>
          <cell r="K286" t="str">
            <v>tankovanie PHM</v>
          </cell>
          <cell r="P286"/>
          <cell r="Q286"/>
          <cell r="R286" t="str">
            <v>Plynárenská 7/B,   821 09 Bratislava</v>
          </cell>
          <cell r="S286">
            <v>35708182</v>
          </cell>
        </row>
        <row r="287">
          <cell r="A287" t="str">
            <v>283.</v>
          </cell>
          <cell r="B287" t="str">
            <v>MyCoffee, s.r.o.</v>
          </cell>
          <cell r="F287">
            <v>132.68</v>
          </cell>
          <cell r="H287">
            <v>42996</v>
          </cell>
          <cell r="K287" t="str">
            <v>repre.</v>
          </cell>
          <cell r="P287"/>
          <cell r="Q287"/>
          <cell r="R287" t="str">
            <v>Haburská 49/A, 821 01 Bratislava 2</v>
          </cell>
          <cell r="S287">
            <v>4551201</v>
          </cell>
        </row>
        <row r="288">
          <cell r="A288" t="str">
            <v>284.</v>
          </cell>
          <cell r="B288" t="str">
            <v>SERENA, spol.s.r.o.</v>
          </cell>
          <cell r="F288">
            <v>990</v>
          </cell>
          <cell r="H288">
            <v>42997</v>
          </cell>
          <cell r="K288" t="str">
            <v xml:space="preserve">školenie </v>
          </cell>
          <cell r="P288"/>
          <cell r="Q288" t="str">
            <v>089/2017</v>
          </cell>
          <cell r="R288" t="str">
            <v>Beckovská 1188/29, 911 01 Trenčín</v>
          </cell>
          <cell r="S288">
            <v>34138765</v>
          </cell>
        </row>
        <row r="289">
          <cell r="A289" t="str">
            <v>285.</v>
          </cell>
          <cell r="B289" t="str">
            <v>SEBA, Senator Banquets,  s.r.o.</v>
          </cell>
          <cell r="F289">
            <v>35.770000000000003</v>
          </cell>
          <cell r="H289">
            <v>42998</v>
          </cell>
          <cell r="K289" t="str">
            <v>repre.</v>
          </cell>
          <cell r="P289"/>
          <cell r="Q289" t="str">
            <v>088/2017</v>
          </cell>
          <cell r="R289" t="str">
            <v>Saratovská 2/A,  P.O.BOX 132 840 02 Bratislava 42</v>
          </cell>
          <cell r="S289">
            <v>35715782</v>
          </cell>
        </row>
        <row r="290">
          <cell r="A290" t="str">
            <v>286.</v>
          </cell>
          <cell r="B290" t="str">
            <v>SMÚ</v>
          </cell>
          <cell r="F290">
            <v>112.69</v>
          </cell>
          <cell r="H290">
            <v>42999</v>
          </cell>
          <cell r="K290" t="str">
            <v>OLO</v>
          </cell>
          <cell r="P290" t="str">
            <v>KO-103/2016</v>
          </cell>
          <cell r="Q290"/>
          <cell r="R290" t="str">
            <v>Karloveská 63,   84255 Bratislava</v>
          </cell>
          <cell r="S290">
            <v>30810701</v>
          </cell>
        </row>
        <row r="291">
          <cell r="A291" t="str">
            <v>287.</v>
          </cell>
          <cell r="B291" t="str">
            <v>SEBA, Senator Banquets,  s.r.o.</v>
          </cell>
          <cell r="F291">
            <v>129.5</v>
          </cell>
          <cell r="H291">
            <v>43003</v>
          </cell>
          <cell r="K291" t="str">
            <v>repre.</v>
          </cell>
          <cell r="P291"/>
          <cell r="Q291" t="str">
            <v>090/2017</v>
          </cell>
          <cell r="R291" t="str">
            <v>Saratovská 2/A,  P.O.BOX 132 840 02 Bratislava 42</v>
          </cell>
          <cell r="S291">
            <v>35715782</v>
          </cell>
        </row>
        <row r="292">
          <cell r="A292" t="str">
            <v>288.</v>
          </cell>
          <cell r="B292" t="str">
            <v>SEBA, Senator Banquets,  s.r.o.</v>
          </cell>
          <cell r="F292">
            <v>24.5</v>
          </cell>
          <cell r="H292">
            <v>43003</v>
          </cell>
          <cell r="K292" t="str">
            <v>repre.</v>
          </cell>
          <cell r="P292"/>
          <cell r="Q292" t="str">
            <v>084/2017</v>
          </cell>
          <cell r="R292" t="str">
            <v>Saratovská 2/A,  P.O.BOX 132 840 02 Bratislava 42</v>
          </cell>
          <cell r="S292">
            <v>35715782</v>
          </cell>
        </row>
        <row r="293">
          <cell r="A293" t="str">
            <v>289.</v>
          </cell>
          <cell r="B293" t="str">
            <v>Vávro Miroslav; MVC comp.</v>
          </cell>
          <cell r="F293">
            <v>45.6</v>
          </cell>
          <cell r="H293">
            <v>43003</v>
          </cell>
          <cell r="K293" t="str">
            <v>repre.</v>
          </cell>
          <cell r="P293"/>
          <cell r="Q293"/>
          <cell r="R293" t="str">
            <v xml:space="preserve">Vajnorská 56/46, 831 03 Bratislava </v>
          </cell>
          <cell r="S293">
            <v>17438799</v>
          </cell>
        </row>
        <row r="294">
          <cell r="A294" t="str">
            <v>290.</v>
          </cell>
          <cell r="B294" t="str">
            <v>Konica Minolta Slovakia s.r.o.</v>
          </cell>
          <cell r="F294">
            <v>106.06666666666668</v>
          </cell>
          <cell r="H294">
            <v>43004</v>
          </cell>
          <cell r="K294" t="str">
            <v>zhotovenie kópii na zariadení</v>
          </cell>
          <cell r="P294" t="str">
            <v>KO-820/2017</v>
          </cell>
          <cell r="Q294"/>
          <cell r="R294" t="str">
            <v>Černyševského, 10  85101 Bratislava</v>
          </cell>
          <cell r="S294">
            <v>31338551</v>
          </cell>
        </row>
        <row r="295">
          <cell r="A295" t="str">
            <v>291.</v>
          </cell>
          <cell r="B295" t="str">
            <v>PROEKO - Inštitút vzdelávania s.r.o.</v>
          </cell>
          <cell r="F295">
            <v>67</v>
          </cell>
          <cell r="H295">
            <v>43003</v>
          </cell>
          <cell r="K295" t="str">
            <v xml:space="preserve">školenie </v>
          </cell>
          <cell r="P295"/>
          <cell r="Q295"/>
          <cell r="R295" t="str">
            <v xml:space="preserve">Strmý vŕšok 18, 841 06 Bratislava </v>
          </cell>
          <cell r="S295">
            <v>50685406</v>
          </cell>
        </row>
        <row r="296">
          <cell r="A296" t="str">
            <v>292.</v>
          </cell>
          <cell r="B296" t="str">
            <v>Edenred Slovakia s.r.o.</v>
          </cell>
          <cell r="F296">
            <v>4684.291666666667</v>
          </cell>
          <cell r="H296">
            <v>43005</v>
          </cell>
          <cell r="K296" t="str">
            <v xml:space="preserve">gastro lístky </v>
          </cell>
          <cell r="P296"/>
          <cell r="Q296" t="str">
            <v>094/2017</v>
          </cell>
          <cell r="R296" t="str">
            <v>Karadžičová 8,   P.O.BOX 21,    820 15 Bratislava</v>
          </cell>
          <cell r="S296">
            <v>31328695</v>
          </cell>
        </row>
        <row r="297">
          <cell r="A297" t="str">
            <v>293.</v>
          </cell>
          <cell r="B297" t="str">
            <v>CCS Slovenská spoločnosť pre platobné karty s.r.o.</v>
          </cell>
          <cell r="F297">
            <v>138.5</v>
          </cell>
          <cell r="H297">
            <v>42981</v>
          </cell>
          <cell r="K297" t="str">
            <v>tankovanie PHM</v>
          </cell>
          <cell r="P297"/>
          <cell r="Q297"/>
          <cell r="R297" t="str">
            <v>Plynárenská 7/B,   821 09 Bratislava</v>
          </cell>
          <cell r="S297">
            <v>35708182</v>
          </cell>
        </row>
        <row r="298">
          <cell r="A298" t="str">
            <v>294.</v>
          </cell>
          <cell r="B298" t="str">
            <v>Roger Millhouse</v>
          </cell>
          <cell r="F298">
            <v>500</v>
          </cell>
          <cell r="H298">
            <v>43013</v>
          </cell>
          <cell r="K298" t="str">
            <v>kurz</v>
          </cell>
          <cell r="P298" t="str">
            <v>KO-1296/2016</v>
          </cell>
          <cell r="Q298"/>
          <cell r="R298" t="str">
            <v>Letná 569/01, 927 01 Šala</v>
          </cell>
          <cell r="S298">
            <v>43682626</v>
          </cell>
        </row>
        <row r="299">
          <cell r="A299" t="str">
            <v>295.</v>
          </cell>
          <cell r="B299" t="str">
            <v>Úrad pre normalizáciu, metrológiu a skúšobníctvo SR (ÚNMS SR)</v>
          </cell>
          <cell r="F299">
            <v>694.77</v>
          </cell>
          <cell r="H299">
            <v>43013</v>
          </cell>
          <cell r="K299" t="str">
            <v>energie</v>
          </cell>
          <cell r="P299" t="str">
            <v>KO-1119/2016
KO-874/2016/4</v>
          </cell>
          <cell r="Q299"/>
          <cell r="R299" t="str">
            <v>Štefanovičova 3,  P.O.BOX 76 81005 Bratislava 5</v>
          </cell>
          <cell r="S299">
            <v>30810710</v>
          </cell>
        </row>
        <row r="300">
          <cell r="A300" t="str">
            <v>296.</v>
          </cell>
          <cell r="B300" t="str">
            <v>YMS, a.s.</v>
          </cell>
          <cell r="F300">
            <v>6450</v>
          </cell>
          <cell r="H300">
            <v>43013</v>
          </cell>
          <cell r="K300" t="str">
            <v>Rámcová dohoda č.8/2017</v>
          </cell>
          <cell r="P300" t="str">
            <v>KO-906/2017-1</v>
          </cell>
          <cell r="Q300"/>
          <cell r="R300" t="str">
            <v xml:space="preserve">Hornopotočná 1, 917 01 Trnava </v>
          </cell>
          <cell r="S300">
            <v>36224278</v>
          </cell>
        </row>
        <row r="301">
          <cell r="A301" t="str">
            <v>297.</v>
          </cell>
          <cell r="B301" t="str">
            <v>YMS, a.s.</v>
          </cell>
          <cell r="F301">
            <v>19300</v>
          </cell>
          <cell r="H301">
            <v>43013</v>
          </cell>
          <cell r="K301" t="str">
            <v>Rámcová dohoda č.8/2017</v>
          </cell>
          <cell r="P301" t="str">
            <v>KO-906/2017-1</v>
          </cell>
          <cell r="Q301"/>
          <cell r="R301" t="str">
            <v xml:space="preserve">Hornopotočná 1, 917 01 Trnava </v>
          </cell>
          <cell r="S301">
            <v>36224278</v>
          </cell>
        </row>
        <row r="302">
          <cell r="A302" t="str">
            <v>298.</v>
          </cell>
          <cell r="B302" t="str">
            <v>Profesia spol.s.r.o.</v>
          </cell>
          <cell r="F302">
            <v>79</v>
          </cell>
          <cell r="H302">
            <v>43013</v>
          </cell>
          <cell r="K302" t="str">
            <v>inzerát</v>
          </cell>
          <cell r="P302"/>
          <cell r="Q302"/>
          <cell r="R302" t="str">
            <v>Obchodná 58,   81106 Bratislava</v>
          </cell>
          <cell r="S302">
            <v>35800861</v>
          </cell>
        </row>
        <row r="303">
          <cell r="A303" t="str">
            <v>299.</v>
          </cell>
          <cell r="B303" t="str">
            <v>RICOH Slovakia s.r.o.</v>
          </cell>
          <cell r="F303">
            <v>22.31666666666667</v>
          </cell>
          <cell r="H303">
            <v>43013</v>
          </cell>
          <cell r="K303" t="str">
            <v>zhotovenie kópii na zariadení</v>
          </cell>
          <cell r="P303" t="str">
            <v>KO-688/2016
KO-683/2016</v>
          </cell>
          <cell r="Q303"/>
          <cell r="R303" t="str">
            <v xml:space="preserve">Koceľova 9, 821 08 Bratislava </v>
          </cell>
          <cell r="S303">
            <v>31331785</v>
          </cell>
        </row>
        <row r="304">
          <cell r="A304" t="str">
            <v>300.</v>
          </cell>
          <cell r="B304" t="str">
            <v>SWAN, a.s.</v>
          </cell>
          <cell r="F304">
            <v>450</v>
          </cell>
          <cell r="H304">
            <v>43013</v>
          </cell>
          <cell r="K304" t="str">
            <v xml:space="preserve">internet </v>
          </cell>
          <cell r="P304" t="str">
            <v>14/2014</v>
          </cell>
          <cell r="Q304"/>
          <cell r="R304" t="str">
            <v>Borská 6,   841 04 Bratislava</v>
          </cell>
          <cell r="S304">
            <v>35680202</v>
          </cell>
        </row>
        <row r="305">
          <cell r="A305" t="str">
            <v>301.</v>
          </cell>
          <cell r="B305" t="str">
            <v>SMÚ</v>
          </cell>
          <cell r="F305">
            <v>496</v>
          </cell>
          <cell r="H305">
            <v>43014</v>
          </cell>
          <cell r="K305" t="str">
            <v>expertízna činnosť</v>
          </cell>
          <cell r="P305"/>
          <cell r="Q305"/>
          <cell r="R305" t="str">
            <v>Karloveská 63,   84255 Bratislava</v>
          </cell>
          <cell r="S305">
            <v>30810701</v>
          </cell>
        </row>
        <row r="306">
          <cell r="A306" t="str">
            <v>302.</v>
          </cell>
          <cell r="B306" t="str">
            <v>SMÚ</v>
          </cell>
          <cell r="F306">
            <v>260</v>
          </cell>
          <cell r="H306">
            <v>43014</v>
          </cell>
          <cell r="K306" t="str">
            <v>expertízna činnosť</v>
          </cell>
          <cell r="P306"/>
          <cell r="Q306" t="str">
            <v>18/2017</v>
          </cell>
          <cell r="R306" t="str">
            <v>Karloveská 63,   84255 Bratislava</v>
          </cell>
          <cell r="S306">
            <v>30810701</v>
          </cell>
        </row>
        <row r="307">
          <cell r="A307" t="str">
            <v>303.</v>
          </cell>
          <cell r="B307" t="str">
            <v>SMÚ</v>
          </cell>
          <cell r="F307">
            <v>260</v>
          </cell>
          <cell r="H307">
            <v>43014</v>
          </cell>
          <cell r="K307" t="str">
            <v>expertízna činnosť</v>
          </cell>
          <cell r="P307"/>
          <cell r="Q307" t="str">
            <v>18/2017</v>
          </cell>
          <cell r="R307" t="str">
            <v>Karloveská 63,   84255 Bratislava</v>
          </cell>
          <cell r="S307">
            <v>30810701</v>
          </cell>
        </row>
        <row r="308">
          <cell r="A308" t="str">
            <v>304.</v>
          </cell>
          <cell r="B308" t="str">
            <v>SMÚ</v>
          </cell>
          <cell r="F308">
            <v>638</v>
          </cell>
          <cell r="H308">
            <v>43014</v>
          </cell>
          <cell r="K308" t="str">
            <v>expertízna činnosť</v>
          </cell>
          <cell r="P308"/>
          <cell r="Q308" t="str">
            <v>30/12017</v>
          </cell>
          <cell r="R308" t="str">
            <v>Karloveská 63,   84255 Bratislava</v>
          </cell>
          <cell r="S308">
            <v>30810701</v>
          </cell>
        </row>
        <row r="309">
          <cell r="A309" t="str">
            <v>305.</v>
          </cell>
          <cell r="B309" t="str">
            <v>SMÚ</v>
          </cell>
          <cell r="F309">
            <v>236</v>
          </cell>
          <cell r="H309">
            <v>43014</v>
          </cell>
          <cell r="K309" t="str">
            <v>expertízna činnosť</v>
          </cell>
          <cell r="P309"/>
          <cell r="Q309" t="str">
            <v>18/2017</v>
          </cell>
          <cell r="R309" t="str">
            <v>Karloveská 63,   84255 Bratislava</v>
          </cell>
          <cell r="S309">
            <v>30810701</v>
          </cell>
        </row>
        <row r="310">
          <cell r="A310" t="str">
            <v>306.</v>
          </cell>
          <cell r="B310" t="str">
            <v>SMÚ</v>
          </cell>
          <cell r="F310">
            <v>236</v>
          </cell>
          <cell r="H310">
            <v>43014</v>
          </cell>
          <cell r="K310" t="str">
            <v>expertízna činnosť</v>
          </cell>
          <cell r="P310"/>
          <cell r="Q310" t="str">
            <v>18/2017</v>
          </cell>
          <cell r="R310" t="str">
            <v>Karloveská 63,   84255 Bratislava</v>
          </cell>
          <cell r="S310">
            <v>30810701</v>
          </cell>
        </row>
        <row r="311">
          <cell r="A311" t="str">
            <v>307.</v>
          </cell>
          <cell r="B311" t="str">
            <v>GO Travel Slovakia s.r.o.</v>
          </cell>
          <cell r="F311">
            <v>807</v>
          </cell>
          <cell r="H311">
            <v>43014</v>
          </cell>
          <cell r="K311" t="str">
            <v>letenka+autobus</v>
          </cell>
          <cell r="P311"/>
          <cell r="Q311" t="str">
            <v>097/2017</v>
          </cell>
          <cell r="R311" t="str">
            <v>Moskovská 15,   811 08 Bratislava</v>
          </cell>
          <cell r="S311">
            <v>31380123</v>
          </cell>
        </row>
        <row r="312">
          <cell r="A312" t="str">
            <v>308.</v>
          </cell>
          <cell r="B312" t="str">
            <v>SEAL IT Services, s.r.o.</v>
          </cell>
          <cell r="F312">
            <v>895.75833333333344</v>
          </cell>
          <cell r="H312">
            <v>43017</v>
          </cell>
          <cell r="K312" t="str">
            <v>Zmluva o poskytovaní servisu počítačovej techniky "seal basic"</v>
          </cell>
          <cell r="P312" t="str">
            <v>KO-888/2017-1</v>
          </cell>
          <cell r="Q312"/>
          <cell r="R312" t="str">
            <v xml:space="preserve">Topoľová, 4, 811 04 Bratislava </v>
          </cell>
          <cell r="S312">
            <v>35880872</v>
          </cell>
        </row>
        <row r="313">
          <cell r="A313" t="str">
            <v>309.</v>
          </cell>
          <cell r="B313" t="str">
            <v>Porta Mundi, s.r.o.</v>
          </cell>
          <cell r="F313">
            <v>864</v>
          </cell>
          <cell r="H313">
            <v>43019</v>
          </cell>
          <cell r="K313" t="str">
            <v>preklad</v>
          </cell>
          <cell r="P313"/>
          <cell r="Q313" t="str">
            <v>096/2017</v>
          </cell>
          <cell r="R313" t="str">
            <v xml:space="preserve">Klincova 37, 821 08 Bratislava </v>
          </cell>
          <cell r="S313">
            <v>50779524</v>
          </cell>
        </row>
        <row r="314">
          <cell r="A314" t="str">
            <v>310.</v>
          </cell>
          <cell r="B314" t="str">
            <v>TUCAN, cestovná kancelária, s.r.o.</v>
          </cell>
          <cell r="F314">
            <v>807</v>
          </cell>
          <cell r="H314">
            <v>43019</v>
          </cell>
          <cell r="K314" t="str">
            <v>letenka+autobus</v>
          </cell>
          <cell r="P314"/>
          <cell r="Q314" t="str">
            <v>095/2017</v>
          </cell>
          <cell r="R314" t="str">
            <v xml:space="preserve">Krížna 8, 811 07 Bratislava </v>
          </cell>
          <cell r="S314">
            <v>35697300</v>
          </cell>
        </row>
        <row r="315">
          <cell r="A315" t="str">
            <v>311.</v>
          </cell>
          <cell r="B315" t="str">
            <v>Z+M servis a.s.</v>
          </cell>
          <cell r="F315">
            <v>152.23333333333335</v>
          </cell>
          <cell r="H315">
            <v>43020</v>
          </cell>
          <cell r="K315" t="str">
            <v>prenájom</v>
          </cell>
          <cell r="P315" t="str">
            <v>KO-777/2017-1</v>
          </cell>
          <cell r="Q315"/>
          <cell r="R315" t="str">
            <v xml:space="preserve">Ivánska cesta 30/B, 824 04 Bratislava </v>
          </cell>
          <cell r="S315">
            <v>44195591</v>
          </cell>
        </row>
        <row r="316">
          <cell r="A316" t="str">
            <v>312.</v>
          </cell>
          <cell r="B316" t="str">
            <v>SMÚ</v>
          </cell>
          <cell r="F316">
            <v>90.15</v>
          </cell>
          <cell r="H316">
            <v>43021</v>
          </cell>
          <cell r="K316" t="str">
            <v>OLO</v>
          </cell>
          <cell r="P316" t="str">
            <v>KO-103/2016</v>
          </cell>
          <cell r="Q316"/>
          <cell r="R316" t="str">
            <v>Karloveská 63,   84255 Bratislava</v>
          </cell>
          <cell r="S316">
            <v>30810701</v>
          </cell>
        </row>
        <row r="317">
          <cell r="A317" t="str">
            <v>313.</v>
          </cell>
          <cell r="B317" t="str">
            <v>SMÚ</v>
          </cell>
          <cell r="F317">
            <v>452.68333333333339</v>
          </cell>
          <cell r="H317">
            <v>43022</v>
          </cell>
          <cell r="K317" t="str">
            <v xml:space="preserve">tepelná energia </v>
          </cell>
          <cell r="P317" t="str">
            <v>KO-103/2016</v>
          </cell>
          <cell r="Q317"/>
          <cell r="R317" t="str">
            <v>Karloveská 63,   84255 Bratislava</v>
          </cell>
          <cell r="S317">
            <v>30810701</v>
          </cell>
        </row>
        <row r="318">
          <cell r="A318" t="str">
            <v>314.</v>
          </cell>
          <cell r="B318" t="str">
            <v>GO Travel Slovakia s.r.o.</v>
          </cell>
          <cell r="F318">
            <v>589</v>
          </cell>
          <cell r="H318">
            <v>43022</v>
          </cell>
          <cell r="K318" t="str">
            <v>letenka+autobus</v>
          </cell>
          <cell r="P318"/>
          <cell r="Q318" t="str">
            <v>098/2017</v>
          </cell>
          <cell r="R318" t="str">
            <v>Moskovská 15,   811 08 Bratislava</v>
          </cell>
          <cell r="S318">
            <v>31380123</v>
          </cell>
        </row>
        <row r="319">
          <cell r="A319" t="str">
            <v>315.</v>
          </cell>
          <cell r="B319" t="str">
            <v>GO Travel Slovakia s.r.o.</v>
          </cell>
          <cell r="F319">
            <v>208</v>
          </cell>
          <cell r="H319">
            <v>43022</v>
          </cell>
          <cell r="K319" t="str">
            <v>letenka+autobus</v>
          </cell>
          <cell r="P319"/>
          <cell r="Q319" t="str">
            <v>092/2017</v>
          </cell>
          <cell r="R319" t="str">
            <v>Moskovská 15,   811 08 Bratislava</v>
          </cell>
          <cell r="S319">
            <v>31380123</v>
          </cell>
        </row>
        <row r="320">
          <cell r="A320" t="str">
            <v>316.</v>
          </cell>
          <cell r="B320" t="str">
            <v>Telefónica Slovakia, s.r.o.</v>
          </cell>
          <cell r="F320">
            <v>458.21</v>
          </cell>
          <cell r="H320">
            <v>43022</v>
          </cell>
          <cell r="K320" t="str">
            <v xml:space="preserve">telefóny </v>
          </cell>
          <cell r="P320" t="str">
            <v>KO-408/2017-2</v>
          </cell>
          <cell r="Q320"/>
          <cell r="R320" t="str">
            <v xml:space="preserve">Einsteinova 24, 851 01 Bratislava </v>
          </cell>
          <cell r="S320">
            <v>35848863</v>
          </cell>
        </row>
        <row r="321">
          <cell r="A321" t="str">
            <v>317.</v>
          </cell>
          <cell r="B321" t="str">
            <v>elfa s.r.o.</v>
          </cell>
          <cell r="F321">
            <v>62.5</v>
          </cell>
          <cell r="H321">
            <v>43022</v>
          </cell>
          <cell r="K321" t="str">
            <v xml:space="preserve">školenie </v>
          </cell>
          <cell r="P321"/>
          <cell r="Q321"/>
          <cell r="R321" t="str">
            <v xml:space="preserve">Park Komenského 7, 040 01 Košice </v>
          </cell>
          <cell r="S321">
            <v>31648410</v>
          </cell>
        </row>
        <row r="322">
          <cell r="A322" t="str">
            <v>318.</v>
          </cell>
          <cell r="B322" t="str">
            <v>Úrad pre normalizáciu, metrológiu a skúšobníctvo SR (ÚNMS SR)</v>
          </cell>
          <cell r="F322">
            <v>246</v>
          </cell>
          <cell r="H322">
            <v>43027</v>
          </cell>
          <cell r="K322" t="str">
            <v>nájomné</v>
          </cell>
          <cell r="P322" t="str">
            <v>KO-1119/2016</v>
          </cell>
          <cell r="Q322"/>
          <cell r="R322" t="str">
            <v>Štefanovičova 3,  P.O.BOX 76 81005 Bratislava 5</v>
          </cell>
          <cell r="S322">
            <v>30810710</v>
          </cell>
        </row>
        <row r="323">
          <cell r="A323" t="str">
            <v>319.</v>
          </cell>
          <cell r="B323" t="str">
            <v>Úrad pre normalizáciu, metrológiu a skúšobníctvo SR (ÚNMS SR)</v>
          </cell>
          <cell r="F323">
            <v>79.7</v>
          </cell>
          <cell r="H323">
            <v>43027</v>
          </cell>
          <cell r="K323" t="str">
            <v>prenájom</v>
          </cell>
          <cell r="P323"/>
          <cell r="Q323" t="str">
            <v>083/2017</v>
          </cell>
          <cell r="R323" t="str">
            <v>Štefanovičova 3,  P.O.BOX 76 81005 Bratislava 5</v>
          </cell>
          <cell r="S323">
            <v>30810710</v>
          </cell>
        </row>
        <row r="324">
          <cell r="A324" t="str">
            <v>320.</v>
          </cell>
          <cell r="B324" t="str">
            <v>CCS Slovenská spoločnosť pre platobné karty s.r.o.</v>
          </cell>
          <cell r="F324">
            <v>241.23333333333335</v>
          </cell>
          <cell r="H324">
            <v>43028</v>
          </cell>
          <cell r="K324" t="str">
            <v>tankovanie PHM</v>
          </cell>
          <cell r="P324"/>
          <cell r="Q324"/>
          <cell r="R324" t="str">
            <v>Plynárenská 7/B,   821 09 Bratislava</v>
          </cell>
          <cell r="S324">
            <v>35708182</v>
          </cell>
        </row>
        <row r="325">
          <cell r="A325" t="str">
            <v>321.</v>
          </cell>
          <cell r="B325" t="str">
            <v>VHS Visa Handling Services s.r.o.</v>
          </cell>
          <cell r="F325">
            <v>115.84</v>
          </cell>
          <cell r="H325">
            <v>43028</v>
          </cell>
          <cell r="K325" t="str">
            <v xml:space="preserve">víza </v>
          </cell>
          <cell r="P325"/>
          <cell r="Q325"/>
          <cell r="R325" t="str">
            <v xml:space="preserve">Klemensova 2A, 811 09 Bratislava </v>
          </cell>
          <cell r="S325">
            <v>47726342</v>
          </cell>
        </row>
        <row r="326">
          <cell r="A326" t="str">
            <v>322.</v>
          </cell>
          <cell r="B326" t="str">
            <v>VHS Visa Handling Services s.r.o.</v>
          </cell>
          <cell r="F326">
            <v>34</v>
          </cell>
          <cell r="H326">
            <v>43028</v>
          </cell>
          <cell r="K326" t="str">
            <v xml:space="preserve">poistenie </v>
          </cell>
          <cell r="P326"/>
          <cell r="Q326"/>
          <cell r="R326" t="str">
            <v xml:space="preserve">Klemensova 2A, 811 09 Bratislava </v>
          </cell>
          <cell r="S326">
            <v>47726342</v>
          </cell>
        </row>
        <row r="327">
          <cell r="A327" t="str">
            <v>323.</v>
          </cell>
          <cell r="B327" t="str">
            <v>VHS Visa Handling Services s.r.o.</v>
          </cell>
          <cell r="F327">
            <v>55.83</v>
          </cell>
          <cell r="H327">
            <v>43028</v>
          </cell>
          <cell r="K327" t="str">
            <v xml:space="preserve">víza </v>
          </cell>
          <cell r="P327"/>
          <cell r="Q327"/>
          <cell r="R327" t="str">
            <v xml:space="preserve">Klemensova 2A, 811 09 Bratislava </v>
          </cell>
          <cell r="S327">
            <v>47726342</v>
          </cell>
        </row>
        <row r="328">
          <cell r="A328" t="str">
            <v>324.</v>
          </cell>
          <cell r="B328" t="str">
            <v>VHS Visa Handling Services s.r.o.</v>
          </cell>
          <cell r="F328">
            <v>17</v>
          </cell>
          <cell r="H328">
            <v>43028</v>
          </cell>
          <cell r="K328" t="str">
            <v xml:space="preserve">poistenie </v>
          </cell>
          <cell r="P328"/>
          <cell r="Q328"/>
          <cell r="R328" t="str">
            <v xml:space="preserve">Klemensova 2A, 811 09 Bratislava </v>
          </cell>
          <cell r="S328">
            <v>47726342</v>
          </cell>
        </row>
        <row r="329">
          <cell r="A329" t="str">
            <v>325.</v>
          </cell>
          <cell r="B329" t="str">
            <v>EDOS-PEM s.r.o.</v>
          </cell>
          <cell r="F329">
            <v>53.333333333333336</v>
          </cell>
          <cell r="H329">
            <v>43028</v>
          </cell>
          <cell r="K329" t="str">
            <v xml:space="preserve">školenie </v>
          </cell>
          <cell r="P329"/>
          <cell r="Q329"/>
          <cell r="R329" t="str">
            <v>Tematínska 4,   851 05 Bratislava</v>
          </cell>
          <cell r="S329">
            <v>36287229</v>
          </cell>
        </row>
        <row r="330">
          <cell r="A330" t="str">
            <v>326.</v>
          </cell>
          <cell r="B330" t="str">
            <v>KOMO INVEST s.r.o.</v>
          </cell>
          <cell r="F330">
            <v>208.33333333333334</v>
          </cell>
          <cell r="H330">
            <v>43028</v>
          </cell>
          <cell r="K330" t="str">
            <v xml:space="preserve">ubytovanie </v>
          </cell>
          <cell r="P330"/>
          <cell r="Q330"/>
          <cell r="R330" t="str">
            <v xml:space="preserve">Štúrova 2, 040 01 Košice </v>
          </cell>
          <cell r="S330">
            <v>36206334</v>
          </cell>
        </row>
        <row r="331">
          <cell r="A331" t="str">
            <v>327.</v>
          </cell>
          <cell r="B331" t="str">
            <v>SMÚ</v>
          </cell>
          <cell r="F331">
            <v>1769.86</v>
          </cell>
          <cell r="H331">
            <v>43031</v>
          </cell>
          <cell r="K331" t="str">
            <v>nájomné</v>
          </cell>
          <cell r="P331" t="str">
            <v>KO-103/2016</v>
          </cell>
          <cell r="Q331"/>
          <cell r="R331" t="str">
            <v>Karloveská 63,   84255 Bratislava</v>
          </cell>
          <cell r="S331">
            <v>30810701</v>
          </cell>
        </row>
        <row r="332">
          <cell r="A332" t="str">
            <v>328.</v>
          </cell>
          <cell r="B332" t="str">
            <v>ACCIA, s.r.o.</v>
          </cell>
          <cell r="F332">
            <v>1800</v>
          </cell>
          <cell r="H332">
            <v>43031</v>
          </cell>
          <cell r="K332" t="str">
            <v xml:space="preserve">školenie </v>
          </cell>
          <cell r="P332"/>
          <cell r="Q332"/>
          <cell r="R332" t="str">
            <v>Armádna 1655/5, 911 01 Trenčín</v>
          </cell>
          <cell r="S332">
            <v>47408197</v>
          </cell>
        </row>
        <row r="333">
          <cell r="A333" t="str">
            <v>329.</v>
          </cell>
          <cell r="B333" t="str">
            <v>GO Travel Slovakia s.r.o.</v>
          </cell>
          <cell r="F333">
            <v>199</v>
          </cell>
          <cell r="H333">
            <v>43031</v>
          </cell>
          <cell r="K333" t="str">
            <v>letenka</v>
          </cell>
          <cell r="P333"/>
          <cell r="Q333" t="str">
            <v>100/2017</v>
          </cell>
          <cell r="R333" t="str">
            <v>Moskovská 15,   811 08 Bratislava</v>
          </cell>
          <cell r="S333">
            <v>31380123</v>
          </cell>
        </row>
        <row r="334">
          <cell r="A334" t="str">
            <v>330.</v>
          </cell>
          <cell r="B334" t="str">
            <v>GO Travel Slovakia s.r.o.</v>
          </cell>
          <cell r="F334">
            <v>452.5</v>
          </cell>
          <cell r="H334">
            <v>43033</v>
          </cell>
          <cell r="K334" t="str">
            <v>letenka+autobus</v>
          </cell>
          <cell r="P334"/>
          <cell r="Q334" t="str">
            <v>105/2017</v>
          </cell>
          <cell r="R334" t="str">
            <v>Moskovská 15,   811 08 Bratislava</v>
          </cell>
          <cell r="S334">
            <v>31380123</v>
          </cell>
        </row>
        <row r="335">
          <cell r="A335" t="str">
            <v>331.</v>
          </cell>
          <cell r="B335" t="str">
            <v>Roger Millhouse</v>
          </cell>
          <cell r="F335">
            <v>375</v>
          </cell>
          <cell r="H335">
            <v>43034</v>
          </cell>
          <cell r="K335" t="str">
            <v>kurz</v>
          </cell>
          <cell r="P335" t="str">
            <v>KO-1296/2016</v>
          </cell>
          <cell r="Q335"/>
          <cell r="R335" t="str">
            <v>Letná 569/01, 927 01 Šala</v>
          </cell>
          <cell r="S335">
            <v>43682626</v>
          </cell>
        </row>
        <row r="336">
          <cell r="A336" t="str">
            <v>332.</v>
          </cell>
          <cell r="B336" t="str">
            <v xml:space="preserve">TOP PREKLADY, s. r. o. </v>
          </cell>
          <cell r="F336">
            <v>57.13333333333334</v>
          </cell>
          <cell r="H336">
            <v>43034</v>
          </cell>
          <cell r="K336" t="str">
            <v>preklad</v>
          </cell>
          <cell r="P336"/>
          <cell r="Q336" t="str">
            <v>103/2017</v>
          </cell>
          <cell r="R336" t="str">
            <v>Pražská 35, 811 04 Bratislava</v>
          </cell>
          <cell r="S336">
            <v>35972351</v>
          </cell>
        </row>
        <row r="337">
          <cell r="A337" t="str">
            <v>333.</v>
          </cell>
          <cell r="B337" t="str">
            <v>TNT Ecpress Worldwide spol.s.r.o.</v>
          </cell>
          <cell r="F337">
            <v>37.4</v>
          </cell>
          <cell r="H337">
            <v>43039</v>
          </cell>
          <cell r="K337" t="str">
            <v>expres doručenie</v>
          </cell>
          <cell r="P337"/>
          <cell r="Q337"/>
          <cell r="R337" t="str">
            <v>Pri starom letisku č.14, P.O.BOX 48, 830 06 Bratislava 36</v>
          </cell>
          <cell r="S337">
            <v>31351603</v>
          </cell>
        </row>
        <row r="338">
          <cell r="A338" t="str">
            <v>334.</v>
          </cell>
          <cell r="B338" t="str">
            <v>Z+M servis a.s.</v>
          </cell>
          <cell r="F338">
            <v>29.2</v>
          </cell>
          <cell r="H338">
            <v>43039</v>
          </cell>
          <cell r="K338" t="str">
            <v>toner</v>
          </cell>
          <cell r="P338" t="str">
            <v xml:space="preserve">KO-777/2017-1    </v>
          </cell>
          <cell r="Q338"/>
          <cell r="R338" t="str">
            <v xml:space="preserve">Ivánska cesta 30/B, 824 04 Bratislava </v>
          </cell>
          <cell r="S338">
            <v>44195591</v>
          </cell>
        </row>
        <row r="339">
          <cell r="A339" t="str">
            <v>335.</v>
          </cell>
          <cell r="B339" t="str">
            <v>Zuzana Kvačková</v>
          </cell>
          <cell r="F339">
            <v>228</v>
          </cell>
          <cell r="H339">
            <v>43039</v>
          </cell>
          <cell r="K339" t="str">
            <v>preklad</v>
          </cell>
          <cell r="P339"/>
          <cell r="Q339" t="str">
            <v>101/2017</v>
          </cell>
          <cell r="R339" t="str">
            <v xml:space="preserve">Tupého 25/A, 831 01 Bratislava </v>
          </cell>
          <cell r="S339">
            <v>17371066</v>
          </cell>
        </row>
        <row r="340">
          <cell r="A340" t="str">
            <v>336.</v>
          </cell>
          <cell r="B340" t="str">
            <v>CCS Slovenská spoločnosť pre platobné karty s.r.o.</v>
          </cell>
          <cell r="F340">
            <v>60.308333333333337</v>
          </cell>
          <cell r="H340">
            <v>43041</v>
          </cell>
          <cell r="K340" t="str">
            <v>tankovanie PHM</v>
          </cell>
          <cell r="P340"/>
          <cell r="Q340"/>
          <cell r="R340" t="str">
            <v>Plynárenská 7/B,   821 09 Bratislava</v>
          </cell>
          <cell r="S340">
            <v>35708182</v>
          </cell>
        </row>
        <row r="341">
          <cell r="A341" t="str">
            <v>337.</v>
          </cell>
          <cell r="B341" t="str">
            <v>Úrad pre normalizáciu, metrológiu a skúšobníctvo SR (ÚNMS SR)</v>
          </cell>
          <cell r="F341">
            <v>552.77</v>
          </cell>
          <cell r="H341">
            <v>43042</v>
          </cell>
          <cell r="K341" t="str">
            <v>energie</v>
          </cell>
          <cell r="P341" t="str">
            <v>KO-1119/2016
KO-874/2016/4</v>
          </cell>
          <cell r="Q341"/>
          <cell r="R341" t="str">
            <v>Štefanovičova 3,  P.O.BOX 76 81005 Bratislava 5</v>
          </cell>
          <cell r="S341">
            <v>30810710</v>
          </cell>
        </row>
        <row r="342">
          <cell r="A342" t="str">
            <v>338.</v>
          </cell>
          <cell r="B342" t="str">
            <v>GO Travel Slovakia s.r.o.</v>
          </cell>
          <cell r="F342">
            <v>1058</v>
          </cell>
          <cell r="H342">
            <v>43042</v>
          </cell>
          <cell r="K342" t="str">
            <v xml:space="preserve">letenka+autobus
</v>
          </cell>
          <cell r="P342"/>
          <cell r="Q342" t="str">
            <v>106/2017</v>
          </cell>
          <cell r="R342" t="str">
            <v>Moskovská 15,   811 08 Bratislava</v>
          </cell>
          <cell r="S342">
            <v>31380123</v>
          </cell>
        </row>
        <row r="343">
          <cell r="A343" t="str">
            <v>339.</v>
          </cell>
          <cell r="B343" t="str">
            <v xml:space="preserve">AGRIFOOD s.r.o. </v>
          </cell>
          <cell r="F343">
            <v>171.04</v>
          </cell>
          <cell r="H343">
            <v>43042</v>
          </cell>
          <cell r="K343" t="str">
            <v xml:space="preserve">posudzovanie </v>
          </cell>
          <cell r="P343"/>
          <cell r="Q343" t="str">
            <v>075/2017</v>
          </cell>
          <cell r="R343" t="str">
            <v>ul.Terézie Vansovej 28,   97101 Prievidza</v>
          </cell>
          <cell r="S343">
            <v>31597459</v>
          </cell>
        </row>
        <row r="344">
          <cell r="A344" t="str">
            <v>340.</v>
          </cell>
          <cell r="B344" t="str">
            <v>Slovenská pošta,  a.s.</v>
          </cell>
          <cell r="F344">
            <v>500</v>
          </cell>
          <cell r="H344">
            <v>43045</v>
          </cell>
          <cell r="K344" t="str">
            <v>poštovné</v>
          </cell>
          <cell r="P344"/>
          <cell r="Q344"/>
          <cell r="R344" t="str">
            <v>Partizánska cesta č.9,   975 99 Banská Bystrica</v>
          </cell>
          <cell r="S344">
            <v>36631124</v>
          </cell>
        </row>
        <row r="345">
          <cell r="A345" t="str">
            <v>341.</v>
          </cell>
          <cell r="B345" t="str">
            <v>RICOH Slovakia s.r.o.</v>
          </cell>
          <cell r="F345">
            <v>37.15</v>
          </cell>
          <cell r="H345">
            <v>43045</v>
          </cell>
          <cell r="K345" t="str">
            <v>zhotovenie kópii na zariadení</v>
          </cell>
          <cell r="P345" t="str">
            <v>KO-688/2016
KO-683/2016</v>
          </cell>
          <cell r="Q345"/>
          <cell r="R345" t="str">
            <v xml:space="preserve">Koceľova 9, 821 08 Bratislava </v>
          </cell>
          <cell r="S345">
            <v>31331785</v>
          </cell>
        </row>
        <row r="346">
          <cell r="A346" t="str">
            <v>342.</v>
          </cell>
          <cell r="B346" t="str">
            <v>VEMA,  s.r.o.</v>
          </cell>
          <cell r="F346">
            <v>969</v>
          </cell>
          <cell r="H346">
            <v>43045</v>
          </cell>
          <cell r="K346" t="str">
            <v xml:space="preserve">zmluva o dielo  </v>
          </cell>
          <cell r="P346" t="str">
            <v>KO-904/2017-1</v>
          </cell>
          <cell r="Q346"/>
          <cell r="R346" t="str">
            <v>Prievozská 14/A,   82109 Bratislava</v>
          </cell>
          <cell r="S346">
            <v>31355374</v>
          </cell>
        </row>
        <row r="347">
          <cell r="A347" t="str">
            <v>343.</v>
          </cell>
          <cell r="B347" t="str">
            <v>SWAN, a.s.</v>
          </cell>
          <cell r="F347">
            <v>450</v>
          </cell>
          <cell r="H347">
            <v>43046</v>
          </cell>
          <cell r="K347" t="str">
            <v xml:space="preserve">internet </v>
          </cell>
          <cell r="P347" t="str">
            <v>14/2014</v>
          </cell>
          <cell r="Q347"/>
          <cell r="R347" t="str">
            <v>Borská 6,   841 04 Bratislava</v>
          </cell>
          <cell r="S347">
            <v>35680202</v>
          </cell>
        </row>
        <row r="348">
          <cell r="A348" t="str">
            <v>344.</v>
          </cell>
          <cell r="B348" t="str">
            <v>SEAL IT Services, s.r.o.</v>
          </cell>
          <cell r="F348">
            <v>715.90000000000009</v>
          </cell>
          <cell r="H348">
            <v>43046</v>
          </cell>
          <cell r="K348" t="str">
            <v>Zmluva o poskytovaní servisu počítačovej techniky "seal basic"</v>
          </cell>
          <cell r="P348" t="str">
            <v>KO-888/2017-1</v>
          </cell>
          <cell r="Q348"/>
          <cell r="R348" t="str">
            <v xml:space="preserve">Topoľová, 4, 811 04 Bratislava </v>
          </cell>
          <cell r="S348">
            <v>35880872</v>
          </cell>
        </row>
        <row r="349">
          <cell r="A349" t="str">
            <v>345.</v>
          </cell>
          <cell r="B349" t="str">
            <v>DHL Expres (Slovakia), spol.s.r.o.</v>
          </cell>
          <cell r="F349">
            <v>45.53</v>
          </cell>
          <cell r="H349">
            <v>43046</v>
          </cell>
          <cell r="K349" t="str">
            <v>expres doručenie</v>
          </cell>
          <cell r="P349"/>
          <cell r="Q349"/>
          <cell r="R349" t="str">
            <v xml:space="preserve">Letisko M.R.Štefánika, 820 01 Bratislava </v>
          </cell>
          <cell r="S349">
            <v>31342876</v>
          </cell>
        </row>
        <row r="350">
          <cell r="A350" t="str">
            <v>346.</v>
          </cell>
          <cell r="B350" t="str">
            <v>SMÚ</v>
          </cell>
          <cell r="F350">
            <v>10891.49</v>
          </cell>
          <cell r="H350">
            <v>43047</v>
          </cell>
          <cell r="K350" t="str">
            <v>nájomné</v>
          </cell>
          <cell r="P350" t="str">
            <v>KO-103/2016</v>
          </cell>
          <cell r="Q350"/>
          <cell r="R350" t="str">
            <v>Karloveská 63,   84255 Bratislava</v>
          </cell>
          <cell r="S350">
            <v>30810701</v>
          </cell>
        </row>
        <row r="351">
          <cell r="A351" t="str">
            <v>347.</v>
          </cell>
          <cell r="B351" t="str">
            <v>GO Travel Slovakia s.r.o.</v>
          </cell>
          <cell r="F351">
            <v>1763</v>
          </cell>
          <cell r="H351">
            <v>43047</v>
          </cell>
          <cell r="K351" t="str">
            <v xml:space="preserve">letenka+autobus
</v>
          </cell>
          <cell r="P351"/>
          <cell r="Q351" t="str">
            <v>108/2017</v>
          </cell>
          <cell r="R351" t="str">
            <v>Moskovská 15,   811 08 Bratislava</v>
          </cell>
          <cell r="S351">
            <v>31380123</v>
          </cell>
        </row>
        <row r="352">
          <cell r="A352" t="str">
            <v>348.</v>
          </cell>
          <cell r="B352" t="str">
            <v>Telefónica Slovakia, s.r.o.</v>
          </cell>
          <cell r="F352">
            <v>549.73</v>
          </cell>
          <cell r="H352">
            <v>43049</v>
          </cell>
          <cell r="K352" t="str">
            <v xml:space="preserve">telefóny </v>
          </cell>
          <cell r="P352" t="str">
            <v>KO-408/2017-2</v>
          </cell>
          <cell r="Q352"/>
          <cell r="R352" t="str">
            <v xml:space="preserve">Einsteinova 24, 851 01 Bratislava </v>
          </cell>
          <cell r="S352">
            <v>35848863</v>
          </cell>
        </row>
        <row r="353">
          <cell r="A353" t="str">
            <v>349.</v>
          </cell>
          <cell r="B353" t="str">
            <v>Porta Mundi, s.r.o.</v>
          </cell>
          <cell r="F353">
            <v>300</v>
          </cell>
          <cell r="H353">
            <v>43049</v>
          </cell>
          <cell r="K353" t="str">
            <v>preklad</v>
          </cell>
          <cell r="P353"/>
          <cell r="Q353"/>
          <cell r="R353" t="str">
            <v xml:space="preserve">Klincova 37, 821 08 Bratislava </v>
          </cell>
          <cell r="S353">
            <v>50779524</v>
          </cell>
        </row>
        <row r="354">
          <cell r="A354" t="str">
            <v>350.</v>
          </cell>
          <cell r="B354" t="str">
            <v>SMÚ</v>
          </cell>
          <cell r="F354">
            <v>4220.45</v>
          </cell>
          <cell r="H354">
            <v>43049</v>
          </cell>
          <cell r="K354" t="str">
            <v xml:space="preserve">nájomné + prevádzkové náklady </v>
          </cell>
          <cell r="P354" t="str">
            <v>KO-103/2016</v>
          </cell>
          <cell r="Q354"/>
          <cell r="R354" t="str">
            <v>Karloveská 63,   84255 Bratislava</v>
          </cell>
          <cell r="S354">
            <v>30810701</v>
          </cell>
        </row>
        <row r="355">
          <cell r="A355" t="str">
            <v>351.</v>
          </cell>
          <cell r="B355" t="str">
            <v>Úrad pre normalizáciu, metrológiu a skúšobníctvo SR (ÚNMS SR)</v>
          </cell>
          <cell r="F355">
            <v>69.2</v>
          </cell>
          <cell r="H355">
            <v>43053</v>
          </cell>
          <cell r="K355" t="str">
            <v>normy</v>
          </cell>
          <cell r="P355"/>
          <cell r="Q355"/>
          <cell r="R355" t="str">
            <v>Štefanovičova 3,  P.O.BOX 76 81005 Bratislava 5</v>
          </cell>
          <cell r="S355">
            <v>30810710</v>
          </cell>
        </row>
        <row r="356">
          <cell r="A356" t="str">
            <v>352.</v>
          </cell>
          <cell r="B356" t="str">
            <v>Úrad pre normalizáciu, metrológiu a skúšobníctvo SR (ÚNMS SR)</v>
          </cell>
          <cell r="F356">
            <v>246</v>
          </cell>
          <cell r="H356">
            <v>43053</v>
          </cell>
          <cell r="K356" t="str">
            <v>nájomné</v>
          </cell>
          <cell r="P356" t="str">
            <v>KO-1119/2016</v>
          </cell>
          <cell r="Q356"/>
          <cell r="R356" t="str">
            <v>Štefanovičova 3,  P.O.BOX 76 81005 Bratislava 5</v>
          </cell>
          <cell r="S356">
            <v>30810710</v>
          </cell>
        </row>
        <row r="357">
          <cell r="A357" t="str">
            <v>353.</v>
          </cell>
          <cell r="B357" t="str">
            <v>TUCAN, cestovná kancelária, s.r.o.</v>
          </cell>
          <cell r="F357">
            <v>919</v>
          </cell>
          <cell r="H357">
            <v>43053</v>
          </cell>
          <cell r="K357" t="str">
            <v>letenka+autobus</v>
          </cell>
          <cell r="P357"/>
          <cell r="Q357" t="str">
            <v>099/2017</v>
          </cell>
          <cell r="R357" t="str">
            <v xml:space="preserve">Krížna 8, 811 07 Bratislava </v>
          </cell>
          <cell r="S357">
            <v>35697300</v>
          </cell>
        </row>
        <row r="358">
          <cell r="A358" t="str">
            <v>354.</v>
          </cell>
          <cell r="B358" t="str">
            <v>Úrad pre normalizáciu, metrológiu a skúšobníctvo SR (ÚNMS SR)</v>
          </cell>
          <cell r="F358">
            <v>207.22</v>
          </cell>
          <cell r="H358">
            <v>43053</v>
          </cell>
          <cell r="K358" t="str">
            <v>prenájom</v>
          </cell>
          <cell r="P358"/>
          <cell r="Q358" t="str">
            <v>086/2017</v>
          </cell>
          <cell r="R358" t="str">
            <v>Štefanovičova 3,  P.O.BOX 76 81005 Bratislava 5</v>
          </cell>
          <cell r="S358">
            <v>30810710</v>
          </cell>
        </row>
        <row r="359">
          <cell r="A359" t="str">
            <v>355.</v>
          </cell>
          <cell r="B359" t="str">
            <v>TUCAN, cestovná kancelária, s.r.o.</v>
          </cell>
          <cell r="F359">
            <v>229</v>
          </cell>
          <cell r="H359">
            <v>43053</v>
          </cell>
          <cell r="K359" t="str">
            <v>letenka+autobus</v>
          </cell>
          <cell r="P359"/>
          <cell r="Q359" t="str">
            <v>087/2017</v>
          </cell>
          <cell r="R359" t="str">
            <v xml:space="preserve">Krížna 8, 811 07 Bratislava </v>
          </cell>
          <cell r="S359">
            <v>35697300</v>
          </cell>
        </row>
        <row r="360">
          <cell r="A360" t="str">
            <v>356.</v>
          </cell>
          <cell r="B360" t="str">
            <v>Q-M-N s.r.o.</v>
          </cell>
          <cell r="F360">
            <v>300</v>
          </cell>
          <cell r="H360">
            <v>43054</v>
          </cell>
          <cell r="K360" t="str">
            <v xml:space="preserve">školenie </v>
          </cell>
          <cell r="P360"/>
          <cell r="Q360" t="str">
            <v>093/2017</v>
          </cell>
          <cell r="R360" t="str">
            <v>Budatínska 12, 851 06 Bratislava</v>
          </cell>
          <cell r="S360">
            <v>35965541</v>
          </cell>
        </row>
        <row r="361">
          <cell r="A361" t="str">
            <v>357.</v>
          </cell>
          <cell r="B361" t="str">
            <v>NAH - Nemzeti Akkreditáló Hatóság</v>
          </cell>
          <cell r="F361">
            <v>2178</v>
          </cell>
          <cell r="H361">
            <v>43054</v>
          </cell>
          <cell r="K361" t="str">
            <v xml:space="preserve">posudzovanie </v>
          </cell>
          <cell r="P361"/>
          <cell r="Q361"/>
          <cell r="R361" t="str">
            <v>Tétényi út 82.,   1119 Budatest</v>
          </cell>
          <cell r="S361">
            <v>15833820</v>
          </cell>
        </row>
        <row r="362">
          <cell r="A362" t="str">
            <v>358.</v>
          </cell>
          <cell r="B362" t="str">
            <v>MAFRA Slovakia, a.s.</v>
          </cell>
          <cell r="F362">
            <v>182.5</v>
          </cell>
          <cell r="H362">
            <v>43055</v>
          </cell>
          <cell r="K362" t="str">
            <v>predplatné
Hosp.noviny</v>
          </cell>
          <cell r="P362"/>
          <cell r="Q362"/>
          <cell r="R362" t="str">
            <v>Nobelova 34,   836 05 Bratislava</v>
          </cell>
          <cell r="S362">
            <v>31333524</v>
          </cell>
        </row>
        <row r="363">
          <cell r="A363" t="str">
            <v>359.</v>
          </cell>
          <cell r="B363" t="str">
            <v>GO Travel Slovakia s.r.o.</v>
          </cell>
          <cell r="F363">
            <v>1404</v>
          </cell>
          <cell r="H363">
            <v>43055</v>
          </cell>
          <cell r="K363" t="str">
            <v xml:space="preserve">letenka+autobus
</v>
          </cell>
          <cell r="P363"/>
          <cell r="Q363" t="str">
            <v>110/2017</v>
          </cell>
          <cell r="R363" t="str">
            <v>Moskovská 15,   811 08 Bratislava</v>
          </cell>
          <cell r="S363">
            <v>31380123</v>
          </cell>
        </row>
        <row r="364">
          <cell r="A364" t="str">
            <v>360.</v>
          </cell>
          <cell r="B364" t="str">
            <v>SMÚ</v>
          </cell>
          <cell r="F364">
            <v>904.51666666666677</v>
          </cell>
          <cell r="H364">
            <v>43059</v>
          </cell>
          <cell r="K364" t="str">
            <v>energie</v>
          </cell>
          <cell r="P364" t="str">
            <v>KO-103/2016</v>
          </cell>
          <cell r="Q364"/>
          <cell r="R364" t="str">
            <v>Karloveská 63,   84255 Bratislava</v>
          </cell>
          <cell r="S364">
            <v>30810701</v>
          </cell>
        </row>
        <row r="365">
          <cell r="A365" t="str">
            <v>361.</v>
          </cell>
          <cell r="B365" t="str">
            <v>SMÚ</v>
          </cell>
          <cell r="F365">
            <v>112.69</v>
          </cell>
          <cell r="H365">
            <v>43059</v>
          </cell>
          <cell r="K365" t="str">
            <v>OLO</v>
          </cell>
          <cell r="P365" t="str">
            <v>KO-103/2016</v>
          </cell>
          <cell r="Q365"/>
          <cell r="R365" t="str">
            <v>Karloveská 63,   84255 Bratislava</v>
          </cell>
          <cell r="S365">
            <v>30810701</v>
          </cell>
        </row>
        <row r="366">
          <cell r="A366" t="str">
            <v>362.</v>
          </cell>
          <cell r="B366" t="str">
            <v>CCS Slovenská spoločnosť pre platobné karty s.r.o.</v>
          </cell>
          <cell r="F366">
            <v>123.76</v>
          </cell>
          <cell r="H366">
            <v>43060</v>
          </cell>
          <cell r="K366" t="str">
            <v>tankovanie PHM</v>
          </cell>
          <cell r="P366"/>
          <cell r="Q366"/>
          <cell r="R366" t="str">
            <v>Plynárenská 7/B,   821 09 Bratislava</v>
          </cell>
          <cell r="S366">
            <v>35708182</v>
          </cell>
        </row>
        <row r="367">
          <cell r="A367" t="str">
            <v>363.</v>
          </cell>
          <cell r="B367" t="str">
            <v>Ing.Jana Grňo Mikulášiová</v>
          </cell>
          <cell r="F367">
            <v>103</v>
          </cell>
          <cell r="H367">
            <v>43060</v>
          </cell>
          <cell r="K367" t="str">
            <v xml:space="preserve">posudzovanie </v>
          </cell>
          <cell r="P367"/>
          <cell r="Q367"/>
          <cell r="R367" t="str">
            <v>Tomášiková 16550/3, 821 01 Bratislava - Ružinov</v>
          </cell>
          <cell r="S367">
            <v>50561987</v>
          </cell>
        </row>
        <row r="368">
          <cell r="A368" t="str">
            <v>364.</v>
          </cell>
          <cell r="B368" t="str">
            <v>Vávro Miroslav; MVC comp.</v>
          </cell>
          <cell r="F368">
            <v>45.6</v>
          </cell>
          <cell r="H368">
            <v>43060</v>
          </cell>
          <cell r="K368" t="str">
            <v>repre.</v>
          </cell>
          <cell r="P368"/>
          <cell r="Q368"/>
          <cell r="R368" t="str">
            <v xml:space="preserve">Vajnorská 56/46, 831 03 Bratislava </v>
          </cell>
          <cell r="S368">
            <v>17438799</v>
          </cell>
        </row>
        <row r="369">
          <cell r="A369" t="str">
            <v>365.</v>
          </cell>
          <cell r="B369" t="str">
            <v>Ing.Jozef Danác - JOSO</v>
          </cell>
          <cell r="F369">
            <v>405.24166666666667</v>
          </cell>
          <cell r="H369">
            <v>43061</v>
          </cell>
          <cell r="K369" t="str">
            <v xml:space="preserve">kalendáre </v>
          </cell>
          <cell r="P369"/>
          <cell r="Q369"/>
          <cell r="R369" t="str">
            <v>Nám.Hraničiarov 9, 851 03 Bratislava, prevádzka : Liptovská 2/A</v>
          </cell>
          <cell r="S369">
            <v>34442448</v>
          </cell>
        </row>
        <row r="370">
          <cell r="A370" t="str">
            <v>366.</v>
          </cell>
          <cell r="B370" t="str">
            <v>Ing.Wail Zibak - Hotel Centrál Zibak Company</v>
          </cell>
          <cell r="F370">
            <v>41.666666666666671</v>
          </cell>
          <cell r="H370">
            <v>43063</v>
          </cell>
          <cell r="K370" t="str">
            <v xml:space="preserve">ubytovanie </v>
          </cell>
          <cell r="P370"/>
          <cell r="Q370"/>
          <cell r="R370" t="str">
            <v>Nám.Sv.Trojice 3, 927 01 Šaľa</v>
          </cell>
          <cell r="S370">
            <v>32361769</v>
          </cell>
        </row>
        <row r="371">
          <cell r="A371" t="str">
            <v>367.</v>
          </cell>
          <cell r="B371" t="str">
            <v>MyCoffee, s.r.o.</v>
          </cell>
          <cell r="F371">
            <v>161.88999999999999</v>
          </cell>
          <cell r="H371">
            <v>43062</v>
          </cell>
          <cell r="K371" t="str">
            <v>repre.</v>
          </cell>
          <cell r="P371"/>
          <cell r="Q371"/>
          <cell r="R371" t="str">
            <v>Haburská 49/A, 821 01 Bratislava 2</v>
          </cell>
          <cell r="S371">
            <v>4551201</v>
          </cell>
        </row>
        <row r="372">
          <cell r="A372" t="str">
            <v>368.</v>
          </cell>
          <cell r="B372" t="str">
            <v>VERLAG DASHOFER</v>
          </cell>
          <cell r="F372">
            <v>157</v>
          </cell>
          <cell r="H372">
            <v>43063</v>
          </cell>
          <cell r="K372" t="str">
            <v>spravodajca</v>
          </cell>
          <cell r="P372"/>
          <cell r="Q372"/>
          <cell r="R372" t="str">
            <v>Baštová 4,   81103 Bratislava</v>
          </cell>
          <cell r="S372">
            <v>35730129</v>
          </cell>
        </row>
        <row r="373">
          <cell r="A373" t="str">
            <v>369.</v>
          </cell>
          <cell r="B373" t="str">
            <v xml:space="preserve">LE CHEQUE DEJEUNER s.r.o. </v>
          </cell>
          <cell r="F373">
            <v>5652</v>
          </cell>
          <cell r="H373">
            <v>43063</v>
          </cell>
          <cell r="K373" t="str">
            <v xml:space="preserve">gastro lístky </v>
          </cell>
          <cell r="P373"/>
          <cell r="Q373"/>
          <cell r="R373" t="str">
            <v xml:space="preserve">Tomášikova 23/D, 821 01 Bratislava </v>
          </cell>
          <cell r="S373">
            <v>31396674</v>
          </cell>
        </row>
        <row r="374">
          <cell r="A374" t="str">
            <v>370.</v>
          </cell>
          <cell r="B374" t="str">
            <v xml:space="preserve">Poradca s.r.o. </v>
          </cell>
          <cell r="F374">
            <v>56.666666666666671</v>
          </cell>
          <cell r="H374">
            <v>43066</v>
          </cell>
          <cell r="K374" t="str">
            <v xml:space="preserve">predplatné
PaM-Práce a mzdy </v>
          </cell>
          <cell r="P374"/>
          <cell r="Q374"/>
          <cell r="R374" t="str">
            <v>Pri Celulózke 40,   010 01 Žilina</v>
          </cell>
          <cell r="S374">
            <v>36371271</v>
          </cell>
        </row>
        <row r="375">
          <cell r="A375" t="str">
            <v>371.</v>
          </cell>
          <cell r="B375" t="str">
            <v xml:space="preserve">AGRIFOOD s.r.o. </v>
          </cell>
          <cell r="F375">
            <v>182.8</v>
          </cell>
          <cell r="H375">
            <v>43066</v>
          </cell>
          <cell r="K375" t="str">
            <v xml:space="preserve">posudzovanie </v>
          </cell>
          <cell r="P375"/>
          <cell r="Q375" t="str">
            <v>112/2017</v>
          </cell>
          <cell r="R375" t="str">
            <v>ul.Terézie Vansovej 28,   97101 Prievidza</v>
          </cell>
          <cell r="S375">
            <v>31597459</v>
          </cell>
        </row>
        <row r="376">
          <cell r="A376" t="str">
            <v>372.</v>
          </cell>
          <cell r="B376" t="str">
            <v>TUCAN, cestovná kancelária, s.r.o.</v>
          </cell>
          <cell r="F376">
            <v>1804</v>
          </cell>
          <cell r="H376">
            <v>43066</v>
          </cell>
          <cell r="K376" t="str">
            <v xml:space="preserve">letenka+autobus
</v>
          </cell>
          <cell r="P376"/>
          <cell r="Q376" t="str">
            <v>109/2017</v>
          </cell>
          <cell r="R376" t="str">
            <v xml:space="preserve">Krížna 8, 811 07 Bratislava </v>
          </cell>
          <cell r="S376">
            <v>35697300</v>
          </cell>
        </row>
        <row r="377">
          <cell r="A377" t="str">
            <v>373.</v>
          </cell>
          <cell r="B377" t="str">
            <v xml:space="preserve">Slovenská spolpoločnosť priemyselnej chémie na Fakulte chemickej a potravinárskej technológie STU, Bratislva </v>
          </cell>
          <cell r="F377">
            <v>700</v>
          </cell>
          <cell r="H377">
            <v>43066</v>
          </cell>
          <cell r="K377" t="str">
            <v>prednáška</v>
          </cell>
          <cell r="P377" t="str">
            <v>KO-977/2017-1</v>
          </cell>
          <cell r="Q377"/>
          <cell r="R377" t="str">
            <v xml:space="preserve">Radlinského 9, 8212 37 Bratislava </v>
          </cell>
          <cell r="S377">
            <v>31807861</v>
          </cell>
        </row>
        <row r="378">
          <cell r="A378" t="str">
            <v>374.</v>
          </cell>
          <cell r="B378" t="str">
            <v>L.M.N INVESTMENT BANSKÁ BYSTRICA, s.r.o.</v>
          </cell>
          <cell r="F378">
            <v>65.833333333333343</v>
          </cell>
          <cell r="H378">
            <v>43067</v>
          </cell>
          <cell r="K378" t="str">
            <v xml:space="preserve">ubytovanie </v>
          </cell>
          <cell r="P378"/>
          <cell r="Q378"/>
          <cell r="R378" t="str">
            <v xml:space="preserve">Penzión AVIO ANGELS, Komenského 81, 974 01 Banská Bystrica </v>
          </cell>
          <cell r="S378">
            <v>36629677</v>
          </cell>
        </row>
        <row r="379">
          <cell r="A379" t="str">
            <v>375.</v>
          </cell>
          <cell r="B379" t="str">
            <v>GO Travel Slovakia s.r.o.</v>
          </cell>
          <cell r="F379">
            <v>214</v>
          </cell>
          <cell r="H379">
            <v>43067</v>
          </cell>
          <cell r="K379" t="str">
            <v xml:space="preserve">letenka+autobus
</v>
          </cell>
          <cell r="P379"/>
          <cell r="Q379" t="str">
            <v>114/2017</v>
          </cell>
          <cell r="R379" t="str">
            <v>Moskovská 15,   811 08 Bratislava</v>
          </cell>
          <cell r="S379">
            <v>31380123</v>
          </cell>
        </row>
        <row r="380">
          <cell r="A380" t="str">
            <v>376.</v>
          </cell>
          <cell r="B380" t="str">
            <v>Porta Mundi, s.r.o.</v>
          </cell>
          <cell r="F380">
            <v>800</v>
          </cell>
          <cell r="H380">
            <v>43068</v>
          </cell>
          <cell r="K380" t="str">
            <v xml:space="preserve">tlmočenie </v>
          </cell>
          <cell r="P380"/>
          <cell r="Q380" t="str">
            <v>111/2017</v>
          </cell>
          <cell r="R380" t="str">
            <v xml:space="preserve">Klincova 37, 821 08 Bratislava </v>
          </cell>
          <cell r="S380">
            <v>50779524</v>
          </cell>
        </row>
        <row r="381">
          <cell r="A381" t="str">
            <v>377.</v>
          </cell>
          <cell r="B381" t="str">
            <v>Ondrej Alföldy</v>
          </cell>
          <cell r="F381">
            <v>820.1</v>
          </cell>
          <cell r="H381">
            <v>43069</v>
          </cell>
          <cell r="K381" t="str">
            <v xml:space="preserve">tlmočenie </v>
          </cell>
          <cell r="P381"/>
          <cell r="Q381" t="str">
            <v>091/2017</v>
          </cell>
          <cell r="R381" t="str">
            <v>Dunajský Klátov č. 10, 930 21  Dunajský Klátov</v>
          </cell>
          <cell r="S381">
            <v>35018992</v>
          </cell>
        </row>
        <row r="382">
          <cell r="A382" t="str">
            <v>378.</v>
          </cell>
          <cell r="B382" t="str">
            <v xml:space="preserve">News and Media Holding a.s. </v>
          </cell>
          <cell r="F382">
            <v>120</v>
          </cell>
          <cell r="H382">
            <v>43069</v>
          </cell>
          <cell r="K382" t="str">
            <v xml:space="preserve">účastnícky poplatok </v>
          </cell>
          <cell r="P382"/>
          <cell r="Q382"/>
          <cell r="R382" t="str">
            <v xml:space="preserve">Bajkalská 19B, 832 15 Bratislava </v>
          </cell>
          <cell r="S382">
            <v>47256281</v>
          </cell>
        </row>
        <row r="383">
          <cell r="A383" t="str">
            <v>379.</v>
          </cell>
          <cell r="B383" t="str">
            <v>Poradca podnikateľa,  spol.sro</v>
          </cell>
          <cell r="F383">
            <v>410.40000000000003</v>
          </cell>
          <cell r="H383">
            <v>43070</v>
          </cell>
          <cell r="K383" t="str">
            <v>EPI</v>
          </cell>
          <cell r="P383"/>
          <cell r="Q383"/>
          <cell r="R383" t="str">
            <v xml:space="preserve">Martina Rázusa 23A,   010 01 Žilina </v>
          </cell>
          <cell r="S383">
            <v>31592503</v>
          </cell>
        </row>
        <row r="384">
          <cell r="A384" t="str">
            <v>380.</v>
          </cell>
          <cell r="B384" t="str">
            <v>VHS Visa Handling Services s.r.o.</v>
          </cell>
          <cell r="F384">
            <v>55.83</v>
          </cell>
          <cell r="H384">
            <v>43073</v>
          </cell>
          <cell r="K384" t="str">
            <v xml:space="preserve">víza </v>
          </cell>
          <cell r="P384"/>
          <cell r="Q384"/>
          <cell r="R384" t="str">
            <v xml:space="preserve">Klemensova 2A, 811 09 Bratislava </v>
          </cell>
          <cell r="S384">
            <v>47726342</v>
          </cell>
        </row>
        <row r="385">
          <cell r="A385" t="str">
            <v>381.</v>
          </cell>
          <cell r="B385" t="str">
            <v>VHS Visa Handling Services s.r.o.</v>
          </cell>
          <cell r="F385">
            <v>95</v>
          </cell>
          <cell r="H385">
            <v>43073</v>
          </cell>
          <cell r="K385" t="str">
            <v xml:space="preserve">víza </v>
          </cell>
          <cell r="P385"/>
          <cell r="Q385"/>
          <cell r="R385" t="str">
            <v xml:space="preserve">Klemensova 2A, 811 09 Bratislava </v>
          </cell>
          <cell r="S385">
            <v>47726342</v>
          </cell>
        </row>
        <row r="386">
          <cell r="A386" t="str">
            <v>382.</v>
          </cell>
          <cell r="B386" t="str">
            <v>GO Travel Slovakia s.r.o.</v>
          </cell>
          <cell r="F386">
            <v>351</v>
          </cell>
          <cell r="H386">
            <v>43073</v>
          </cell>
          <cell r="K386" t="str">
            <v>letenka</v>
          </cell>
          <cell r="P386"/>
          <cell r="Q386" t="str">
            <v>116/2017</v>
          </cell>
          <cell r="R386" t="str">
            <v>Moskovská 15,   811 08 Bratislava</v>
          </cell>
          <cell r="S386">
            <v>31380123</v>
          </cell>
        </row>
        <row r="387">
          <cell r="A387" t="str">
            <v>383.</v>
          </cell>
          <cell r="B387" t="str">
            <v>CCS Slovenská spoločnosť pre platobné karty s.r.o.</v>
          </cell>
          <cell r="F387">
            <v>307.66666666666669</v>
          </cell>
          <cell r="H387">
            <v>43073</v>
          </cell>
          <cell r="K387" t="str">
            <v>tankovanie PHM</v>
          </cell>
          <cell r="P387"/>
          <cell r="Q387"/>
          <cell r="R387" t="str">
            <v>Plynárenská 7/B,   821 09 Bratislava</v>
          </cell>
          <cell r="S387">
            <v>35708182</v>
          </cell>
        </row>
        <row r="388">
          <cell r="A388" t="str">
            <v>384.</v>
          </cell>
          <cell r="B388" t="str">
            <v>FinStat, s.r.o.</v>
          </cell>
          <cell r="F388">
            <v>350</v>
          </cell>
          <cell r="H388">
            <v>43073</v>
          </cell>
          <cell r="K388" t="str">
            <v xml:space="preserve">predĺženie licencie </v>
          </cell>
          <cell r="P388"/>
          <cell r="Q388"/>
          <cell r="R388" t="str">
            <v xml:space="preserve">Ľudmily Kraskovskej 1402/14, 851 10 Bratislava </v>
          </cell>
          <cell r="S388">
            <v>47165367</v>
          </cell>
        </row>
        <row r="389">
          <cell r="A389" t="str">
            <v>385.</v>
          </cell>
          <cell r="B389" t="str">
            <v>RICOH Slovakia s.r.o.</v>
          </cell>
          <cell r="F389">
            <v>26.25</v>
          </cell>
          <cell r="H389">
            <v>43073</v>
          </cell>
          <cell r="K389" t="str">
            <v>zhotovenie kópii na zariadení</v>
          </cell>
          <cell r="P389" t="str">
            <v>KO-688/2016
KO-683/2016</v>
          </cell>
          <cell r="Q389"/>
          <cell r="R389" t="str">
            <v xml:space="preserve">Koceľova 9, 821 08 Bratislava </v>
          </cell>
          <cell r="S389">
            <v>31331785</v>
          </cell>
        </row>
        <row r="390">
          <cell r="A390" t="str">
            <v>386.</v>
          </cell>
          <cell r="B390" t="str">
            <v>Porta Mundi, s.r.o.</v>
          </cell>
          <cell r="F390">
            <v>528</v>
          </cell>
          <cell r="H390">
            <v>43073</v>
          </cell>
          <cell r="K390" t="str">
            <v>preklad</v>
          </cell>
          <cell r="P390"/>
          <cell r="Q390" t="str">
            <v>115/2017</v>
          </cell>
          <cell r="R390" t="str">
            <v xml:space="preserve">Klincova 37, 821 08 Bratislava </v>
          </cell>
          <cell r="S390">
            <v>50779524</v>
          </cell>
        </row>
        <row r="391">
          <cell r="A391" t="str">
            <v>387.</v>
          </cell>
          <cell r="B391" t="str">
            <v>Úrad pre normalizáciu, metrológiu a skúšobníctvo SR (ÚNMS SR)</v>
          </cell>
          <cell r="F391">
            <v>605.66999999999996</v>
          </cell>
          <cell r="H391">
            <v>43074</v>
          </cell>
          <cell r="K391" t="str">
            <v>energie</v>
          </cell>
          <cell r="P391" t="str">
            <v>KO-1119/2016
KO-874/2016/4</v>
          </cell>
          <cell r="Q391"/>
          <cell r="R391" t="str">
            <v>Štefanovičova 3,  P.O.BOX 76 81005 Bratislava 5</v>
          </cell>
          <cell r="S391">
            <v>30810710</v>
          </cell>
        </row>
        <row r="392">
          <cell r="A392" t="str">
            <v>388.</v>
          </cell>
          <cell r="B392" t="str">
            <v>Roger Millhouse</v>
          </cell>
          <cell r="F392">
            <v>150</v>
          </cell>
          <cell r="H392">
            <v>43074</v>
          </cell>
          <cell r="K392" t="str">
            <v>kurz</v>
          </cell>
          <cell r="P392" t="str">
            <v>KO-1296/2016</v>
          </cell>
          <cell r="Q392"/>
          <cell r="R392" t="str">
            <v>Letná 569/01, 927 01 Šala</v>
          </cell>
          <cell r="S392">
            <v>43682626</v>
          </cell>
        </row>
        <row r="393">
          <cell r="A393" t="str">
            <v>389.</v>
          </cell>
          <cell r="B393" t="str">
            <v>GO Travel Slovakia s.r.o.</v>
          </cell>
          <cell r="F393">
            <v>2615</v>
          </cell>
          <cell r="H393">
            <v>43074</v>
          </cell>
          <cell r="K393" t="str">
            <v xml:space="preserve">letenka+autobus
</v>
          </cell>
          <cell r="P393"/>
          <cell r="Q393" t="str">
            <v>118/2017</v>
          </cell>
          <cell r="R393" t="str">
            <v>Moskovská 15,   811 08 Bratislava</v>
          </cell>
          <cell r="S393">
            <v>31380123</v>
          </cell>
        </row>
        <row r="394">
          <cell r="A394" t="str">
            <v>390.</v>
          </cell>
          <cell r="B394" t="str">
            <v>SWAN, a.s.</v>
          </cell>
          <cell r="F394">
            <v>450</v>
          </cell>
          <cell r="H394">
            <v>43075</v>
          </cell>
          <cell r="K394" t="str">
            <v xml:space="preserve">internet </v>
          </cell>
          <cell r="P394" t="str">
            <v>14/2014</v>
          </cell>
          <cell r="Q394"/>
          <cell r="R394" t="str">
            <v>Borská 6,   841 04 Bratislava</v>
          </cell>
          <cell r="S394">
            <v>35680202</v>
          </cell>
        </row>
        <row r="395">
          <cell r="A395" t="str">
            <v>391.</v>
          </cell>
          <cell r="B395" t="str">
            <v>Telefónica Slovakia, s.r.o.</v>
          </cell>
          <cell r="F395">
            <v>530.85</v>
          </cell>
          <cell r="H395">
            <v>43075</v>
          </cell>
          <cell r="K395" t="str">
            <v xml:space="preserve">telefóny </v>
          </cell>
          <cell r="P395" t="str">
            <v>KO-408/2017-2</v>
          </cell>
          <cell r="Q395"/>
          <cell r="R395" t="str">
            <v xml:space="preserve">Einsteinova 24, 851 01 Bratislava </v>
          </cell>
          <cell r="S395">
            <v>35848863</v>
          </cell>
        </row>
        <row r="396">
          <cell r="A396" t="str">
            <v>392.</v>
          </cell>
          <cell r="B396" t="str">
            <v>IAF sekretariat USA</v>
          </cell>
          <cell r="F396">
            <v>3352.18</v>
          </cell>
          <cell r="H396">
            <v>43075</v>
          </cell>
          <cell r="K396" t="str">
            <v>členský poplatok</v>
          </cell>
          <cell r="P396"/>
          <cell r="Q396"/>
          <cell r="R396" t="str">
            <v>P.O.BOX 819,  Cherrybrook,  NSW 2126 Australia</v>
          </cell>
          <cell r="S396">
            <v>72000915</v>
          </cell>
        </row>
        <row r="397">
          <cell r="A397" t="str">
            <v>393.</v>
          </cell>
          <cell r="B397" t="str">
            <v>SMÚ</v>
          </cell>
          <cell r="F397">
            <v>4220.45</v>
          </cell>
          <cell r="H397">
            <v>43076</v>
          </cell>
          <cell r="K397" t="str">
            <v xml:space="preserve">nájomné + prevádzkové náklady </v>
          </cell>
          <cell r="P397" t="str">
            <v>KO-103/2016</v>
          </cell>
          <cell r="Q397"/>
          <cell r="R397" t="str">
            <v>Karloveská 63,   84255 Bratislava</v>
          </cell>
          <cell r="S397">
            <v>30810701</v>
          </cell>
        </row>
        <row r="398">
          <cell r="A398" t="str">
            <v>394.</v>
          </cell>
          <cell r="B398" t="str">
            <v>TSÚ Piešťany š.p.</v>
          </cell>
          <cell r="F398">
            <v>69.900000000000006</v>
          </cell>
          <cell r="H398">
            <v>43077</v>
          </cell>
          <cell r="K398" t="str">
            <v>doména snas.sk</v>
          </cell>
          <cell r="P398"/>
          <cell r="Q398"/>
          <cell r="R398" t="str">
            <v>Krajinská cesta 2929/9,   92124 Piešťany</v>
          </cell>
          <cell r="S398">
            <v>57380</v>
          </cell>
        </row>
        <row r="399">
          <cell r="A399" t="str">
            <v>395.</v>
          </cell>
          <cell r="B399" t="str">
            <v>YMS, a.s.</v>
          </cell>
          <cell r="F399">
            <v>30412.5</v>
          </cell>
          <cell r="H399">
            <v>43077</v>
          </cell>
          <cell r="K399" t="str">
            <v>AIS/ADMIS</v>
          </cell>
          <cell r="P399" t="str">
            <v>KO-906/2017-1</v>
          </cell>
          <cell r="Q399"/>
          <cell r="R399" t="str">
            <v xml:space="preserve">Hornopotočná 1, 917 01 Trnava </v>
          </cell>
          <cell r="S399">
            <v>36224278</v>
          </cell>
        </row>
        <row r="400">
          <cell r="A400" t="str">
            <v>396.</v>
          </cell>
          <cell r="B400" t="str">
            <v>TUCAN, cestovná kancelária, s.r.o.</v>
          </cell>
          <cell r="F400">
            <v>1062</v>
          </cell>
          <cell r="H400">
            <v>43080</v>
          </cell>
          <cell r="K400" t="str">
            <v xml:space="preserve">letenka+autobus
</v>
          </cell>
          <cell r="P400"/>
          <cell r="Q400" t="str">
            <v>120/2017</v>
          </cell>
          <cell r="R400" t="str">
            <v xml:space="preserve">Krížna 8, 811 07 Bratislava </v>
          </cell>
          <cell r="S400">
            <v>35697300</v>
          </cell>
        </row>
        <row r="401">
          <cell r="A401" t="str">
            <v>397.</v>
          </cell>
          <cell r="B401" t="str">
            <v>Penzión KAŠTIEL</v>
          </cell>
          <cell r="F401">
            <v>21.83</v>
          </cell>
          <cell r="H401">
            <v>43080</v>
          </cell>
          <cell r="K401" t="str">
            <v xml:space="preserve">ubytovanie </v>
          </cell>
          <cell r="P401"/>
          <cell r="Q401"/>
          <cell r="R401" t="str">
            <v>A.H.Škultétyho 36, 990 01 Veľký Krtíš</v>
          </cell>
          <cell r="S401">
            <v>30222931</v>
          </cell>
        </row>
        <row r="402">
          <cell r="A402" t="str">
            <v>398.</v>
          </cell>
          <cell r="B402" t="str">
            <v>Corso Servis s.r.o.</v>
          </cell>
          <cell r="F402">
            <v>147.19999999999999</v>
          </cell>
          <cell r="H402">
            <v>43080</v>
          </cell>
          <cell r="K402" t="str">
            <v xml:space="preserve">ubytovanie </v>
          </cell>
          <cell r="P402"/>
          <cell r="Q402"/>
          <cell r="R402" t="str">
            <v xml:space="preserve">Tajovského 1760/22, 974 01 Banská Bystrica </v>
          </cell>
          <cell r="S402">
            <v>48079201</v>
          </cell>
        </row>
        <row r="403">
          <cell r="A403" t="str">
            <v>399.</v>
          </cell>
          <cell r="B403" t="str">
            <v>SEAL IT Services, s.r.o.</v>
          </cell>
          <cell r="F403">
            <v>570</v>
          </cell>
          <cell r="H403">
            <v>43081</v>
          </cell>
          <cell r="K403" t="str">
            <v>Zmluva o poskytovaní servisu počítačovej techniky "seal basic"</v>
          </cell>
          <cell r="P403" t="str">
            <v>KO-888/2017-1</v>
          </cell>
          <cell r="Q403"/>
          <cell r="R403" t="str">
            <v xml:space="preserve">Topoľová, 4, 811 04 Bratislava </v>
          </cell>
          <cell r="S403">
            <v>35880872</v>
          </cell>
        </row>
        <row r="404">
          <cell r="A404" t="str">
            <v>400.</v>
          </cell>
          <cell r="B404" t="str">
            <v>GO Travel Slovakia s.r.o.</v>
          </cell>
          <cell r="F404">
            <v>185</v>
          </cell>
          <cell r="H404">
            <v>43081</v>
          </cell>
          <cell r="K404" t="str">
            <v>letenka</v>
          </cell>
          <cell r="P404"/>
          <cell r="Q404" t="str">
            <v>119/2017</v>
          </cell>
          <cell r="R404" t="str">
            <v>Moskovská 15,   811 08 Bratislava</v>
          </cell>
          <cell r="S404">
            <v>31380123</v>
          </cell>
        </row>
        <row r="405">
          <cell r="A405" t="str">
            <v>401.</v>
          </cell>
          <cell r="B405" t="str">
            <v>Úrad pre normalizáciu, metrológiu a skúšobníctvo SR (ÚNMS SR)</v>
          </cell>
          <cell r="F405">
            <v>246</v>
          </cell>
          <cell r="H405">
            <v>43082</v>
          </cell>
          <cell r="K405" t="str">
            <v>nájomné</v>
          </cell>
          <cell r="P405" t="str">
            <v>KO-1119/2016</v>
          </cell>
          <cell r="Q405"/>
          <cell r="R405" t="str">
            <v>Štefanovičova 3,  P.O.BOX 76 81005 Bratislava 5</v>
          </cell>
          <cell r="S405">
            <v>30810710</v>
          </cell>
        </row>
        <row r="406">
          <cell r="A406" t="str">
            <v>402.</v>
          </cell>
          <cell r="B406" t="str">
            <v xml:space="preserve">AGRIFOOD s.r.o. </v>
          </cell>
          <cell r="F406">
            <v>233.73333333333335</v>
          </cell>
          <cell r="H406">
            <v>43082</v>
          </cell>
          <cell r="K406" t="str">
            <v xml:space="preserve">posudzovanie </v>
          </cell>
          <cell r="P406"/>
          <cell r="Q406" t="str">
            <v>107/2017</v>
          </cell>
          <cell r="R406" t="str">
            <v>ul.Terézie Vansovej 28,   97101 Prievidza</v>
          </cell>
          <cell r="S406">
            <v>31597459</v>
          </cell>
        </row>
        <row r="407">
          <cell r="A407" t="str">
            <v>403.</v>
          </cell>
          <cell r="B407" t="str">
            <v>SEBA, Senator Banquets,  s.r.o.</v>
          </cell>
          <cell r="F407">
            <v>346.2</v>
          </cell>
          <cell r="H407">
            <v>43082</v>
          </cell>
          <cell r="K407" t="str">
            <v>repre.</v>
          </cell>
          <cell r="P407"/>
          <cell r="Q407" t="str">
            <v>117/2017</v>
          </cell>
          <cell r="R407" t="str">
            <v>Saratovská 2/A,  P.O.BOX 132 840 02 Bratislava 42</v>
          </cell>
          <cell r="S407">
            <v>35715782</v>
          </cell>
        </row>
        <row r="408">
          <cell r="A408" t="str">
            <v>404.</v>
          </cell>
          <cell r="B408" t="str">
            <v>DHL Expres (Slovakia), spol.s.r.o.</v>
          </cell>
          <cell r="F408">
            <v>50.33</v>
          </cell>
          <cell r="H408">
            <v>43083</v>
          </cell>
          <cell r="K408" t="str">
            <v>expres doručenie</v>
          </cell>
          <cell r="P408"/>
          <cell r="Q408"/>
          <cell r="R408" t="str">
            <v xml:space="preserve">Letisko M.R.Štefánika, 820 01 Bratislava </v>
          </cell>
          <cell r="S408">
            <v>31342876</v>
          </cell>
        </row>
        <row r="409">
          <cell r="A409" t="str">
            <v>405.</v>
          </cell>
          <cell r="B409" t="str">
            <v>SMÚ</v>
          </cell>
          <cell r="F409">
            <v>1141.4833333333333</v>
          </cell>
          <cell r="H409">
            <v>43083</v>
          </cell>
          <cell r="K409" t="str">
            <v>energie</v>
          </cell>
          <cell r="P409" t="str">
            <v>KO-103/2016</v>
          </cell>
          <cell r="Q409"/>
          <cell r="R409" t="str">
            <v>Karloveská 63,   84255 Bratislava</v>
          </cell>
          <cell r="S409">
            <v>30810701</v>
          </cell>
        </row>
        <row r="410">
          <cell r="A410" t="str">
            <v>406.</v>
          </cell>
          <cell r="B410" t="str">
            <v>Eventy s.r.o.</v>
          </cell>
          <cell r="F410">
            <v>75.33</v>
          </cell>
          <cell r="H410">
            <v>43083</v>
          </cell>
          <cell r="K410" t="str">
            <v xml:space="preserve">ubytovanie </v>
          </cell>
          <cell r="P410"/>
          <cell r="Q410"/>
          <cell r="R410" t="str">
            <v>Palackého 7149/29, 911 01 Trenčín</v>
          </cell>
          <cell r="S410">
            <v>44463031</v>
          </cell>
        </row>
        <row r="411">
          <cell r="A411" t="str">
            <v>407.</v>
          </cell>
          <cell r="B411" t="str">
            <v>Quzar steel s.r.o.</v>
          </cell>
          <cell r="F411">
            <v>553</v>
          </cell>
          <cell r="H411">
            <v>43084</v>
          </cell>
          <cell r="K411" t="str">
            <v>prenájom</v>
          </cell>
          <cell r="P411"/>
          <cell r="Q411"/>
          <cell r="R411" t="str">
            <v xml:space="preserve">Tranovského 31, 841 02 Bratislava </v>
          </cell>
          <cell r="S411">
            <v>44000766</v>
          </cell>
        </row>
        <row r="412">
          <cell r="A412" t="str">
            <v>408.</v>
          </cell>
          <cell r="B412" t="str">
            <v>B.P.O. s.r.o.</v>
          </cell>
          <cell r="F412">
            <v>370</v>
          </cell>
          <cell r="H412">
            <v>43084</v>
          </cell>
          <cell r="K412" t="str">
            <v>školenie BOZP a OPP</v>
          </cell>
          <cell r="P412"/>
          <cell r="Q412"/>
          <cell r="R412" t="str">
            <v>Arménska 4,   821 07 Bratislava 214</v>
          </cell>
          <cell r="S412">
            <v>35853565</v>
          </cell>
        </row>
        <row r="413">
          <cell r="A413" t="str">
            <v>409.</v>
          </cell>
          <cell r="B413" t="str">
            <v>Mates systéms s.r.o.</v>
          </cell>
          <cell r="F413">
            <v>723.35</v>
          </cell>
          <cell r="H413">
            <v>43084</v>
          </cell>
          <cell r="K413" t="str">
            <v xml:space="preserve">posudzovanie </v>
          </cell>
          <cell r="P413"/>
          <cell r="Q413" t="str">
            <v>102/2017</v>
          </cell>
          <cell r="R413" t="str">
            <v>Karloveská 18,   841 05 Bratislava 4</v>
          </cell>
          <cell r="S413">
            <v>14160604</v>
          </cell>
        </row>
        <row r="414">
          <cell r="A414" t="str">
            <v>410.</v>
          </cell>
          <cell r="B414" t="str">
            <v>Konica Minolta Slovakia s.r.o.</v>
          </cell>
          <cell r="F414">
            <v>83.683333333333337</v>
          </cell>
          <cell r="H414">
            <v>43088</v>
          </cell>
          <cell r="K414" t="str">
            <v>zhotovenie kópii na zariadení</v>
          </cell>
          <cell r="P414" t="str">
            <v>KO-820/2017</v>
          </cell>
          <cell r="Q414"/>
          <cell r="R414" t="str">
            <v>Černyševského, 10  85101 Bratislava</v>
          </cell>
          <cell r="S414">
            <v>31338551</v>
          </cell>
        </row>
        <row r="415">
          <cell r="A415" t="str">
            <v>411.</v>
          </cell>
          <cell r="B415" t="str">
            <v>CCS Slovenská spoločnosť pre platobné karty s.r.o.</v>
          </cell>
          <cell r="F415">
            <v>49.7</v>
          </cell>
          <cell r="H415">
            <v>43088</v>
          </cell>
          <cell r="K415" t="str">
            <v>tankovanie PHM</v>
          </cell>
          <cell r="P415"/>
          <cell r="Q415"/>
          <cell r="R415" t="str">
            <v>Plynárenská 7/B,   821 09 Bratislava</v>
          </cell>
          <cell r="S415">
            <v>35708182</v>
          </cell>
        </row>
        <row r="416">
          <cell r="A416" t="str">
            <v>412.</v>
          </cell>
          <cell r="B416" t="str">
            <v>Roger Millhouse</v>
          </cell>
          <cell r="F416">
            <v>300</v>
          </cell>
          <cell r="H416">
            <v>43090</v>
          </cell>
          <cell r="K416" t="str">
            <v>kurz</v>
          </cell>
          <cell r="P416" t="str">
            <v>KO-1296/2016</v>
          </cell>
          <cell r="Q416"/>
          <cell r="R416" t="str">
            <v>Letná 569/01, 927 01 Šala</v>
          </cell>
          <cell r="S416">
            <v>43682626</v>
          </cell>
        </row>
        <row r="417">
          <cell r="A417" t="str">
            <v>413.</v>
          </cell>
          <cell r="B417" t="str">
            <v>Úrad pre normalizáciu, metrológiu a skúšobníctvo SR (ÚNMS SR)</v>
          </cell>
          <cell r="F417">
            <v>217.1</v>
          </cell>
          <cell r="H417">
            <v>43097</v>
          </cell>
          <cell r="K417" t="str">
            <v xml:space="preserve">letenka+ubytovanie </v>
          </cell>
          <cell r="P417"/>
          <cell r="Q417"/>
          <cell r="R417" t="str">
            <v>Štefanovičova 3,  P.O.BOX 76 81005 Bratislava 5</v>
          </cell>
          <cell r="S417">
            <v>30810710</v>
          </cell>
        </row>
        <row r="418">
          <cell r="A418" t="str">
            <v>414.</v>
          </cell>
          <cell r="B418" t="str">
            <v>Úrad pre normalizáciu, metrológiu a skúšobníctvo SR (ÚNMS SR)</v>
          </cell>
          <cell r="F418">
            <v>497.53</v>
          </cell>
          <cell r="H418">
            <v>43097</v>
          </cell>
          <cell r="K418" t="str">
            <v>energie</v>
          </cell>
          <cell r="P418" t="str">
            <v>KO-1119/2016
KO-874/2016/4</v>
          </cell>
          <cell r="Q418"/>
          <cell r="R418" t="str">
            <v>Štefanovičova 3,  P.O.BOX 76 81005 Bratislava 5</v>
          </cell>
          <cell r="S418">
            <v>30810710</v>
          </cell>
        </row>
        <row r="419">
          <cell r="A419" t="str">
            <v>415.</v>
          </cell>
          <cell r="B419" t="str">
            <v>YMS, a.s.</v>
          </cell>
          <cell r="F419">
            <v>3900</v>
          </cell>
          <cell r="H419">
            <v>43097</v>
          </cell>
          <cell r="K419" t="str">
            <v>Rámcová dohoda č.8/2017</v>
          </cell>
          <cell r="P419" t="str">
            <v>KO-906/2017-1</v>
          </cell>
          <cell r="Q419"/>
          <cell r="R419" t="str">
            <v xml:space="preserve">Hornopotočná 1, 917 01 Trnava </v>
          </cell>
          <cell r="S419">
            <v>36224278</v>
          </cell>
        </row>
        <row r="420">
          <cell r="A420" t="str">
            <v>416.</v>
          </cell>
          <cell r="B420" t="str">
            <v>CCS Slovenská spoločnosť pre platobné karty s.r.o.</v>
          </cell>
          <cell r="F420">
            <v>97.575000000000003</v>
          </cell>
          <cell r="H420">
            <v>43103</v>
          </cell>
          <cell r="K420" t="str">
            <v>tankovanie PHM</v>
          </cell>
          <cell r="P420"/>
          <cell r="Q420"/>
          <cell r="R420" t="str">
            <v>Plynárenská 7/B,   821 09 Bratislava</v>
          </cell>
          <cell r="S420">
            <v>35708182</v>
          </cell>
        </row>
        <row r="421">
          <cell r="A421" t="str">
            <v>417.</v>
          </cell>
          <cell r="B421" t="str">
            <v>RICOH Slovakia s.r.o.</v>
          </cell>
          <cell r="F421">
            <v>28.883333333333333</v>
          </cell>
          <cell r="H421">
            <v>43103</v>
          </cell>
          <cell r="K421" t="str">
            <v>zhotovenie kópii na zariadení</v>
          </cell>
          <cell r="P421" t="str">
            <v>KO-688/2016
KO-683/2016</v>
          </cell>
          <cell r="Q421"/>
          <cell r="R421" t="str">
            <v xml:space="preserve">Koceľova 9, 821 08 Bratislava </v>
          </cell>
          <cell r="S421">
            <v>31331785</v>
          </cell>
        </row>
        <row r="422">
          <cell r="A422" t="str">
            <v>418.</v>
          </cell>
          <cell r="B422" t="str">
            <v>INTERNET SK, s.r.o. Bratislava</v>
          </cell>
          <cell r="F422">
            <v>50</v>
          </cell>
          <cell r="H422">
            <v>43103</v>
          </cell>
          <cell r="K422" t="str">
            <v>cloud</v>
          </cell>
          <cell r="P422"/>
          <cell r="Q422"/>
          <cell r="R422" t="str">
            <v>Palisády 33, 811 06 Bratislava</v>
          </cell>
          <cell r="S422">
            <v>35826339</v>
          </cell>
        </row>
        <row r="423">
          <cell r="A423" t="str">
            <v>419.</v>
          </cell>
          <cell r="B423" t="str">
            <v>Telefónica Slovakia, s.r.o.</v>
          </cell>
          <cell r="F423">
            <v>435.80000000000007</v>
          </cell>
          <cell r="H423">
            <v>43108</v>
          </cell>
          <cell r="K423" t="str">
            <v xml:space="preserve">telefóny </v>
          </cell>
          <cell r="P423" t="str">
            <v>KO-408/2017-2</v>
          </cell>
          <cell r="Q423"/>
          <cell r="R423" t="str">
            <v xml:space="preserve">Einsteinova 24, 851 01 Bratislava </v>
          </cell>
          <cell r="S423">
            <v>35848863</v>
          </cell>
        </row>
        <row r="424">
          <cell r="A424" t="str">
            <v>420.</v>
          </cell>
          <cell r="B424" t="str">
            <v>SEAL IT Services, s.r.o.</v>
          </cell>
          <cell r="F424">
            <v>570</v>
          </cell>
          <cell r="H424">
            <v>43108</v>
          </cell>
          <cell r="K424" t="str">
            <v>Zmluva o poskytovaní servisu počítačovej techniky "seal basic"</v>
          </cell>
          <cell r="P424" t="str">
            <v>KO-888/2017-1</v>
          </cell>
          <cell r="Q424"/>
          <cell r="R424" t="str">
            <v xml:space="preserve">Topoľová, 4, 811 04 Bratislava </v>
          </cell>
          <cell r="S424">
            <v>35880872</v>
          </cell>
        </row>
        <row r="425">
          <cell r="A425" t="str">
            <v>421.</v>
          </cell>
          <cell r="B425" t="str">
            <v>BDR, s.r.o.</v>
          </cell>
          <cell r="F425">
            <v>1400</v>
          </cell>
          <cell r="H425">
            <v>43112</v>
          </cell>
          <cell r="K425" t="str">
            <v>audit</v>
          </cell>
          <cell r="P425" t="str">
            <v>KO-1085_2016</v>
          </cell>
          <cell r="Q425"/>
          <cell r="R425" t="str">
            <v xml:space="preserve">M.M.Hodžu 3, 974 01 Banská Bystrica </v>
          </cell>
          <cell r="S425">
            <v>35832274</v>
          </cell>
        </row>
        <row r="426">
          <cell r="A426" t="str">
            <v>422.</v>
          </cell>
          <cell r="B426" t="str">
            <v>SMÚ</v>
          </cell>
          <cell r="F426">
            <v>90.15</v>
          </cell>
          <cell r="H426">
            <v>43112</v>
          </cell>
          <cell r="K426" t="str">
            <v>OLO</v>
          </cell>
          <cell r="P426" t="str">
            <v>KO-103/2016</v>
          </cell>
          <cell r="Q426"/>
          <cell r="R426" t="str">
            <v>Karloveská 63,   84255 Bratislava</v>
          </cell>
          <cell r="S426">
            <v>30810701</v>
          </cell>
        </row>
        <row r="427">
          <cell r="A427" t="str">
            <v>423.</v>
          </cell>
          <cell r="B427" t="str">
            <v>SMÚ</v>
          </cell>
          <cell r="F427">
            <v>89.31</v>
          </cell>
          <cell r="H427">
            <v>43112</v>
          </cell>
          <cell r="K427" t="str">
            <v>OLO</v>
          </cell>
          <cell r="P427" t="str">
            <v>KO-103/2016</v>
          </cell>
          <cell r="Q427"/>
          <cell r="R427" t="str">
            <v>Karloveská 63,   84255 Bratislava</v>
          </cell>
          <cell r="S427">
            <v>30810701</v>
          </cell>
        </row>
        <row r="428">
          <cell r="A428" t="str">
            <v>424.</v>
          </cell>
          <cell r="B428" t="str">
            <v>Z+M servis a.s.</v>
          </cell>
          <cell r="F428">
            <v>155.47499999999999</v>
          </cell>
          <cell r="H428">
            <v>43115</v>
          </cell>
          <cell r="K428" t="str">
            <v>prenájom</v>
          </cell>
          <cell r="P428" t="str">
            <v>KO-777/2017-1</v>
          </cell>
          <cell r="Q428"/>
          <cell r="R428" t="str">
            <v xml:space="preserve">Ivánska cesta 30/B, 824 04 Bratislava </v>
          </cell>
          <cell r="S428">
            <v>44195591</v>
          </cell>
        </row>
        <row r="429">
          <cell r="A429" t="str">
            <v>425.</v>
          </cell>
          <cell r="B429" t="str">
            <v>Z+M servis a.s.</v>
          </cell>
          <cell r="F429">
            <v>99.6</v>
          </cell>
          <cell r="H429">
            <v>43115</v>
          </cell>
          <cell r="K429" t="str">
            <v xml:space="preserve">prenájom </v>
          </cell>
          <cell r="P429" t="str">
            <v>KO-175/2017/4
KO-753/2017-1</v>
          </cell>
          <cell r="Q429"/>
          <cell r="R429" t="str">
            <v xml:space="preserve">Ivánska cesta 30/B, 824 04 Bratislava </v>
          </cell>
          <cell r="S429">
            <v>44195591</v>
          </cell>
        </row>
        <row r="430">
          <cell r="A430" t="str">
            <v>426.</v>
          </cell>
          <cell r="B430" t="str">
            <v>Úrad pre normalizáciu, metrológiu a skúšobníctvo SR (ÚNMS SR)</v>
          </cell>
          <cell r="F430">
            <v>246</v>
          </cell>
          <cell r="H430">
            <v>43117</v>
          </cell>
          <cell r="K430" t="str">
            <v>nájomné</v>
          </cell>
          <cell r="P430" t="str">
            <v>KO-1119/2016</v>
          </cell>
          <cell r="Q430"/>
          <cell r="R430" t="str">
            <v>Štefanovičova 3,  P.O.BOX 76 81005 Bratislava 5</v>
          </cell>
          <cell r="S430">
            <v>30810710</v>
          </cell>
        </row>
        <row r="431">
          <cell r="A431" t="str">
            <v>427.</v>
          </cell>
          <cell r="B431" t="str">
            <v>Úrad pre normalizáciu, metrológiu a skúšobníctvo SR (ÚNMS SR)</v>
          </cell>
          <cell r="F431">
            <v>63.76</v>
          </cell>
          <cell r="H431">
            <v>43117</v>
          </cell>
          <cell r="K431" t="str">
            <v>prenájom</v>
          </cell>
          <cell r="P431"/>
          <cell r="Q431" t="str">
            <v>113/2017</v>
          </cell>
          <cell r="R431" t="str">
            <v>Štefanovičova 3,  P.O.BOX 76 81005 Bratislava 5</v>
          </cell>
          <cell r="S431">
            <v>30810710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3"/>
  <sheetViews>
    <sheetView workbookViewId="0">
      <pane ySplit="1" topLeftCell="A2" activePane="bottomLeft" state="frozen"/>
      <selection pane="bottomLeft" activeCell="N8" sqref="N8"/>
    </sheetView>
  </sheetViews>
  <sheetFormatPr defaultRowHeight="12.75" x14ac:dyDescent="0.2"/>
  <cols>
    <col min="1" max="1" width="19.42578125" customWidth="1"/>
    <col min="2" max="2" width="18.5703125" customWidth="1"/>
    <col min="3" max="3" width="20.140625" customWidth="1"/>
    <col min="4" max="5" width="17.7109375" customWidth="1"/>
    <col min="6" max="6" width="16.85546875" customWidth="1"/>
    <col min="7" max="7" width="17.28515625" customWidth="1"/>
    <col min="8" max="8" width="23.28515625" customWidth="1"/>
  </cols>
  <sheetData>
    <row r="1" spans="1:8" ht="38.25" x14ac:dyDescent="0.2">
      <c r="A1" s="2" t="s">
        <v>3</v>
      </c>
      <c r="B1" s="2" t="s">
        <v>0</v>
      </c>
      <c r="C1" s="2" t="s">
        <v>2</v>
      </c>
      <c r="D1" s="2" t="s">
        <v>1</v>
      </c>
      <c r="E1" s="2" t="s">
        <v>4</v>
      </c>
      <c r="F1" s="2" t="s">
        <v>11</v>
      </c>
      <c r="G1" s="2" t="s">
        <v>5</v>
      </c>
      <c r="H1" s="2" t="s">
        <v>7</v>
      </c>
    </row>
    <row r="2" spans="1:8" ht="25.5" x14ac:dyDescent="0.2">
      <c r="A2" s="3" t="str">
        <f>REPT(0,4-LEN('[1]OBJEDNÁVKY   rok 2017'!$B5)) &amp; LEFT('[1]OBJEDNÁVKY   rok 2017'!$B5,LEN('[1]OBJEDNÁVKY   rok 2017'!$B5)-1)&amp;"/2017"</f>
        <v>001/2017</v>
      </c>
      <c r="B2" s="3" t="str">
        <f>IF('[1]OBJEDNÁVKY   rok 2017'!$C5=0,"",'[1]OBJEDNÁVKY   rok 2017'!$C5)</f>
        <v>Mgr.Marta Rákociová</v>
      </c>
      <c r="C2" s="3" t="str">
        <f>IF('[1]OBJEDNÁVKY   rok 2017'!$L5=0,"",'[1]OBJEDNÁVKY   rok 2017'!$L5)</f>
        <v>L.Svobodu2669/25, 058 01 Poprad</v>
      </c>
      <c r="D2" s="3">
        <f>IF('[1]OBJEDNÁVKY   rok 2017'!$M5=0,"",'[1]OBJEDNÁVKY   rok 2017'!$M5)</f>
        <v>17121906</v>
      </c>
      <c r="E2" s="3" t="str">
        <f>IF('[1]OBJEDNÁVKY   rok 2017'!$J5=0,"",'[1]OBJEDNÁVKY   rok 2017'!$J5)</f>
        <v>tlmočenie</v>
      </c>
      <c r="F2" s="4">
        <f>IF('[1]OBJEDNÁVKY   rok 2017'!$F5=0,"",'[1]OBJEDNÁVKY   rok 2017'!$F5)</f>
        <v>900</v>
      </c>
      <c r="G2" s="5">
        <f>IF('[1]OBJEDNÁVKY   rok 2017'!$D5=0,"",'[1]OBJEDNÁVKY   rok 2017'!$D5)</f>
        <v>42748</v>
      </c>
      <c r="H2" s="3" t="str">
        <f>IF('[1]OBJEDNÁVKY   rok 2017'!$I5=0,"",'[1]OBJEDNÁVKY   rok 2017'!$I5)</f>
        <v>Ing.Lovecký/vedúci OEP</v>
      </c>
    </row>
    <row r="3" spans="1:8" ht="38.25" x14ac:dyDescent="0.2">
      <c r="A3" s="6" t="str">
        <f>REPT(0,4-LEN('[1]OBJEDNÁVKY   rok 2017'!$B6)) &amp; LEFT('[1]OBJEDNÁVKY   rok 2017'!$B6,LEN('[1]OBJEDNÁVKY   rok 2017'!$B6)-1)&amp;"/2017"</f>
        <v>002/2017</v>
      </c>
      <c r="B3" s="6" t="str">
        <f>IF('[1]OBJEDNÁVKY   rok 2017'!$C6=0,"",'[1]OBJEDNÁVKY   rok 2017'!$C6)</f>
        <v xml:space="preserve">AGRIFOOD s.r.o. </v>
      </c>
      <c r="C3" s="6" t="str">
        <f>IF('[1]OBJEDNÁVKY   rok 2017'!$L6=0,"",'[1]OBJEDNÁVKY   rok 2017'!$L6)</f>
        <v>ul.Terézie Vansovej 28,   97101 Prievidza</v>
      </c>
      <c r="D3" s="6">
        <f>IF('[1]OBJEDNÁVKY   rok 2017'!$M6=0,"",'[1]OBJEDNÁVKY   rok 2017'!$M6)</f>
        <v>31597459</v>
      </c>
      <c r="E3" s="6" t="str">
        <f>IF('[1]OBJEDNÁVKY   rok 2017'!$J6=0,"",'[1]OBJEDNÁVKY   rok 2017'!$J6)</f>
        <v xml:space="preserve">posudzovanie </v>
      </c>
      <c r="F3" s="7">
        <f>IF('[1]OBJEDNÁVKY   rok 2017'!$F6=0,"",'[1]OBJEDNÁVKY   rok 2017'!$F6)</f>
        <v>110</v>
      </c>
      <c r="G3" s="8">
        <f>IF('[1]OBJEDNÁVKY   rok 2017'!$D6=0,"",'[1]OBJEDNÁVKY   rok 2017'!$D6)</f>
        <v>42748</v>
      </c>
      <c r="H3" s="6" t="str">
        <f>IF('[1]OBJEDNÁVKY   rok 2017'!$I6=0,"",'[1]OBJEDNÁVKY   rok 2017'!$I6)</f>
        <v>Ing.Lovecký/vedúci OEP</v>
      </c>
    </row>
    <row r="4" spans="1:8" ht="38.25" x14ac:dyDescent="0.2">
      <c r="A4" s="3" t="str">
        <f>REPT(0,4-LEN('[1]OBJEDNÁVKY   rok 2017'!$B7)) &amp; LEFT('[1]OBJEDNÁVKY   rok 2017'!$B7,LEN('[1]OBJEDNÁVKY   rok 2017'!$B7)-1)&amp;"/2017"</f>
        <v>003/2017</v>
      </c>
      <c r="B4" s="3" t="str">
        <f>IF('[1]OBJEDNÁVKY   rok 2017'!$C7=0,"",'[1]OBJEDNÁVKY   rok 2017'!$C7)</f>
        <v>SEBA, Senator Banquets,  sro</v>
      </c>
      <c r="C4" s="3" t="str">
        <f>IF('[1]OBJEDNÁVKY   rok 2017'!$L7=0,"",'[1]OBJEDNÁVKY   rok 2017'!$L7)</f>
        <v>Saratovská 2/A,  P.O.BOX 132 840 02 Bratislava 42</v>
      </c>
      <c r="D4" s="3">
        <f>IF('[1]OBJEDNÁVKY   rok 2017'!$M7=0,"",'[1]OBJEDNÁVKY   rok 2017'!$M7)</f>
        <v>35715782</v>
      </c>
      <c r="E4" s="3" t="str">
        <f>IF('[1]OBJEDNÁVKY   rok 2017'!$J7=0,"",'[1]OBJEDNÁVKY   rok 2017'!$J7)</f>
        <v>repre.</v>
      </c>
      <c r="F4" s="4">
        <f>IF('[1]OBJEDNÁVKY   rok 2017'!$F7=0,"",'[1]OBJEDNÁVKY   rok 2017'!$F7)</f>
        <v>31.29</v>
      </c>
      <c r="G4" s="5">
        <f>IF('[1]OBJEDNÁVKY   rok 2017'!$D7=0,"",'[1]OBJEDNÁVKY   rok 2017'!$D7)</f>
        <v>42755</v>
      </c>
      <c r="H4" s="3" t="str">
        <f>IF('[1]OBJEDNÁVKY   rok 2017'!$I7=0,"",'[1]OBJEDNÁVKY   rok 2017'!$I7)</f>
        <v>Ing.Lovecký/vedúci OEP</v>
      </c>
    </row>
    <row r="5" spans="1:8" ht="25.5" x14ac:dyDescent="0.2">
      <c r="A5" s="6" t="str">
        <f>REPT(0,4-LEN('[1]OBJEDNÁVKY   rok 2017'!$B8)) &amp; LEFT('[1]OBJEDNÁVKY   rok 2017'!$B8,LEN('[1]OBJEDNÁVKY   rok 2017'!$B8)-1)&amp;"/2017"</f>
        <v>004/2017</v>
      </c>
      <c r="B5" s="6" t="str">
        <f>IF('[1]OBJEDNÁVKY   rok 2017'!$C8=0,"",'[1]OBJEDNÁVKY   rok 2017'!$C8)</f>
        <v>GO Travel Slovakia s.r.o.</v>
      </c>
      <c r="C5" s="6" t="str">
        <f>IF('[1]OBJEDNÁVKY   rok 2017'!$L8=0,"",'[1]OBJEDNÁVKY   rok 2017'!$L8)</f>
        <v>Moskovská 15,   811 08 Bratislava</v>
      </c>
      <c r="D5" s="6">
        <f>IF('[1]OBJEDNÁVKY   rok 2017'!$M8=0,"",'[1]OBJEDNÁVKY   rok 2017'!$M8)</f>
        <v>31380123</v>
      </c>
      <c r="E5" s="6" t="str">
        <f>IF('[1]OBJEDNÁVKY   rok 2017'!$J8=0,"",'[1]OBJEDNÁVKY   rok 2017'!$J8)</f>
        <v>letenka+autobus</v>
      </c>
      <c r="F5" s="7">
        <f>IF('[1]OBJEDNÁVKY   rok 2017'!$F8=0,"",'[1]OBJEDNÁVKY   rok 2017'!$F8)</f>
        <v>198</v>
      </c>
      <c r="G5" s="8">
        <f>IF('[1]OBJEDNÁVKY   rok 2017'!$D8=0,"",'[1]OBJEDNÁVKY   rok 2017'!$D8)</f>
        <v>42758</v>
      </c>
      <c r="H5" s="6" t="str">
        <f>IF('[1]OBJEDNÁVKY   rok 2017'!$I8=0,"",'[1]OBJEDNÁVKY   rok 2017'!$I8)</f>
        <v>Ing.Lovecký/vedúci OEP</v>
      </c>
    </row>
    <row r="6" spans="1:8" ht="25.5" x14ac:dyDescent="0.2">
      <c r="A6" s="3" t="str">
        <f>REPT(0,4-LEN('[1]OBJEDNÁVKY   rok 2017'!$B9)) &amp; LEFT('[1]OBJEDNÁVKY   rok 2017'!$B9,LEN('[1]OBJEDNÁVKY   rok 2017'!$B9)-1)&amp;"/2017"</f>
        <v>005/2017</v>
      </c>
      <c r="B6" s="3" t="str">
        <f>IF('[1]OBJEDNÁVKY   rok 2017'!$C9=0,"",'[1]OBJEDNÁVKY   rok 2017'!$C9)</f>
        <v>GO Travel Slovakia s.r.o.</v>
      </c>
      <c r="C6" s="3" t="str">
        <f>IF('[1]OBJEDNÁVKY   rok 2017'!$L9=0,"",'[1]OBJEDNÁVKY   rok 2017'!$L9)</f>
        <v>Moskovská 15,   811 08 Bratislava</v>
      </c>
      <c r="D6" s="3">
        <f>IF('[1]OBJEDNÁVKY   rok 2017'!$M9=0,"",'[1]OBJEDNÁVKY   rok 2017'!$M9)</f>
        <v>31380123</v>
      </c>
      <c r="E6" s="3" t="str">
        <f>IF('[1]OBJEDNÁVKY   rok 2017'!$J9=0,"",'[1]OBJEDNÁVKY   rok 2017'!$J9)</f>
        <v>letenka+autobus</v>
      </c>
      <c r="F6" s="4">
        <f>IF('[1]OBJEDNÁVKY   rok 2017'!$F9=0,"",'[1]OBJEDNÁVKY   rok 2017'!$F9)</f>
        <v>478</v>
      </c>
      <c r="G6" s="5">
        <f>IF('[1]OBJEDNÁVKY   rok 2017'!$D9=0,"",'[1]OBJEDNÁVKY   rok 2017'!$D9)</f>
        <v>42759</v>
      </c>
      <c r="H6" s="3" t="str">
        <f>IF('[1]OBJEDNÁVKY   rok 2017'!$I9=0,"",'[1]OBJEDNÁVKY   rok 2017'!$I9)</f>
        <v>Ing.Lovecký/vedúci OEP</v>
      </c>
    </row>
    <row r="7" spans="1:8" ht="25.5" x14ac:dyDescent="0.2">
      <c r="A7" s="6" t="str">
        <f>REPT(0,4-LEN('[1]OBJEDNÁVKY   rok 2017'!$B10)) &amp; LEFT('[1]OBJEDNÁVKY   rok 2017'!$B10,LEN('[1]OBJEDNÁVKY   rok 2017'!$B10)-1)&amp;"/2017"</f>
        <v>006/2017</v>
      </c>
      <c r="B7" s="6" t="str">
        <f>IF('[1]OBJEDNÁVKY   rok 2017'!$C10=0,"",'[1]OBJEDNÁVKY   rok 2017'!$C10)</f>
        <v>GO Travel Slovakia s.r.o.</v>
      </c>
      <c r="C7" s="6" t="str">
        <f>IF('[1]OBJEDNÁVKY   rok 2017'!$L10=0,"",'[1]OBJEDNÁVKY   rok 2017'!$L10)</f>
        <v>Moskovská 15,   811 08 Bratislava</v>
      </c>
      <c r="D7" s="6">
        <f>IF('[1]OBJEDNÁVKY   rok 2017'!$M10=0,"",'[1]OBJEDNÁVKY   rok 2017'!$M10)</f>
        <v>31380123</v>
      </c>
      <c r="E7" s="6" t="str">
        <f>IF('[1]OBJEDNÁVKY   rok 2017'!$J10=0,"",'[1]OBJEDNÁVKY   rok 2017'!$J10)</f>
        <v>letenka+autobus</v>
      </c>
      <c r="F7" s="7">
        <f>IF('[1]OBJEDNÁVKY   rok 2017'!$F10=0,"",'[1]OBJEDNÁVKY   rok 2017'!$F10)</f>
        <v>502</v>
      </c>
      <c r="G7" s="8">
        <f>IF('[1]OBJEDNÁVKY   rok 2017'!$D10=0,"",'[1]OBJEDNÁVKY   rok 2017'!$D10)</f>
        <v>42759</v>
      </c>
      <c r="H7" s="6" t="str">
        <f>IF('[1]OBJEDNÁVKY   rok 2017'!$I10=0,"",'[1]OBJEDNÁVKY   rok 2017'!$I10)</f>
        <v>Ing.Lovecký/vedúci OEP</v>
      </c>
    </row>
    <row r="8" spans="1:8" ht="25.5" x14ac:dyDescent="0.2">
      <c r="A8" s="3" t="str">
        <f>REPT(0,4-LEN('[1]OBJEDNÁVKY   rok 2017'!$B11)) &amp; LEFT('[1]OBJEDNÁVKY   rok 2017'!$B11,LEN('[1]OBJEDNÁVKY   rok 2017'!$B11)-1)&amp;"/2017"</f>
        <v>007/2017</v>
      </c>
      <c r="B8" s="3" t="str">
        <f>IF('[1]OBJEDNÁVKY   rok 2017'!$C11=0,"",'[1]OBJEDNÁVKY   rok 2017'!$C11)</f>
        <v>Mgr.Marta Rákociová</v>
      </c>
      <c r="C8" s="3" t="str">
        <f>IF('[1]OBJEDNÁVKY   rok 2017'!$L11=0,"",'[1]OBJEDNÁVKY   rok 2017'!$L11)</f>
        <v>L.Svobodu2669/25, 058 01 Poprad</v>
      </c>
      <c r="D8" s="3">
        <f>IF('[1]OBJEDNÁVKY   rok 2017'!$M11=0,"",'[1]OBJEDNÁVKY   rok 2017'!$M11)</f>
        <v>17121906</v>
      </c>
      <c r="E8" s="3" t="str">
        <f>IF('[1]OBJEDNÁVKY   rok 2017'!$J11=0,"",'[1]OBJEDNÁVKY   rok 2017'!$J11)</f>
        <v>tlmočenie</v>
      </c>
      <c r="F8" s="4">
        <f>IF('[1]OBJEDNÁVKY   rok 2017'!$F11=0,"",'[1]OBJEDNÁVKY   rok 2017'!$F11)</f>
        <v>450</v>
      </c>
      <c r="G8" s="5">
        <f>IF('[1]OBJEDNÁVKY   rok 2017'!$D11=0,"",'[1]OBJEDNÁVKY   rok 2017'!$D11)</f>
        <v>42759</v>
      </c>
      <c r="H8" s="3" t="str">
        <f>IF('[1]OBJEDNÁVKY   rok 2017'!$I11=0,"",'[1]OBJEDNÁVKY   rok 2017'!$I11)</f>
        <v>Ing.Lovecký/vedúci OEP</v>
      </c>
    </row>
    <row r="9" spans="1:8" ht="38.25" x14ac:dyDescent="0.2">
      <c r="A9" s="6" t="str">
        <f>REPT(0,4-LEN('[1]OBJEDNÁVKY   rok 2017'!$B12)) &amp; LEFT('[1]OBJEDNÁVKY   rok 2017'!$B12,LEN('[1]OBJEDNÁVKY   rok 2017'!$B12)-1)&amp;"/2017"</f>
        <v>008/2017</v>
      </c>
      <c r="B9" s="6" t="str">
        <f>IF('[1]OBJEDNÁVKY   rok 2017'!$C12=0,"",'[1]OBJEDNÁVKY   rok 2017'!$C12)</f>
        <v>Edenred Slovakia s.r.o.</v>
      </c>
      <c r="C9" s="6" t="str">
        <f>IF('[1]OBJEDNÁVKY   rok 2017'!$L12=0,"",'[1]OBJEDNÁVKY   rok 2017'!$L12)</f>
        <v xml:space="preserve">Karadžičováa 8, P.O.BOX 21, 820 15 Bratislava </v>
      </c>
      <c r="D9" s="6">
        <f>IF('[1]OBJEDNÁVKY   rok 2017'!$M12=0,"",'[1]OBJEDNÁVKY   rok 2017'!$M12)</f>
        <v>31328695</v>
      </c>
      <c r="E9" s="6" t="str">
        <f>IF('[1]OBJEDNÁVKY   rok 2017'!$J12=0,"",'[1]OBJEDNÁVKY   rok 2017'!$J12)</f>
        <v xml:space="preserve">gastro lístky </v>
      </c>
      <c r="F9" s="7">
        <f>IF('[1]OBJEDNÁVKY   rok 2017'!$F12=0,"",'[1]OBJEDNÁVKY   rok 2017'!$F12)</f>
        <v>6335.53</v>
      </c>
      <c r="G9" s="8">
        <f>IF('[1]OBJEDNÁVKY   rok 2017'!$D12=0,"",'[1]OBJEDNÁVKY   rok 2017'!$D12)</f>
        <v>42769</v>
      </c>
      <c r="H9" s="6" t="str">
        <f>IF('[1]OBJEDNÁVKY   rok 2017'!$I12=0,"",'[1]OBJEDNÁVKY   rok 2017'!$I12)</f>
        <v>Mgr.Senčák/riaditeľ</v>
      </c>
    </row>
    <row r="10" spans="1:8" ht="25.5" x14ac:dyDescent="0.2">
      <c r="A10" s="3" t="str">
        <f>REPT(0,4-LEN('[1]OBJEDNÁVKY   rok 2017'!$B13)) &amp; LEFT('[1]OBJEDNÁVKY   rok 2017'!$B13,LEN('[1]OBJEDNÁVKY   rok 2017'!$B13)-1)&amp;"/2017"</f>
        <v>009/2017</v>
      </c>
      <c r="B10" s="3" t="str">
        <f>IF('[1]OBJEDNÁVKY   rok 2017'!$C13=0,"",'[1]OBJEDNÁVKY   rok 2017'!$C13)</f>
        <v>Lucia Spatz</v>
      </c>
      <c r="C10" s="3" t="str">
        <f>IF('[1]OBJEDNÁVKY   rok 2017'!$L13=0,"",'[1]OBJEDNÁVKY   rok 2017'!$L13)</f>
        <v xml:space="preserve">Staré Grunty 328,  841 04  Bratislava </v>
      </c>
      <c r="D10" s="3">
        <f>IF('[1]OBJEDNÁVKY   rok 2017'!$M13=0,"",'[1]OBJEDNÁVKY   rok 2017'!$M13)</f>
        <v>11807822</v>
      </c>
      <c r="E10" s="3" t="str">
        <f>IF('[1]OBJEDNÁVKY   rok 2017'!$J13=0,"",'[1]OBJEDNÁVKY   rok 2017'!$J13)</f>
        <v>preklad</v>
      </c>
      <c r="F10" s="4">
        <f>IF('[1]OBJEDNÁVKY   rok 2017'!$F13=0,"",'[1]OBJEDNÁVKY   rok 2017'!$F13)</f>
        <v>1139</v>
      </c>
      <c r="G10" s="5">
        <f>IF('[1]OBJEDNÁVKY   rok 2017'!$D13=0,"",'[1]OBJEDNÁVKY   rok 2017'!$D13)</f>
        <v>42772</v>
      </c>
      <c r="H10" s="3" t="str">
        <f>IF('[1]OBJEDNÁVKY   rok 2017'!$I13=0,"",'[1]OBJEDNÁVKY   rok 2017'!$I13)</f>
        <v>Mgr.Senčák/riaditeľ</v>
      </c>
    </row>
    <row r="11" spans="1:8" ht="25.5" x14ac:dyDescent="0.2">
      <c r="A11" s="6" t="str">
        <f>REPT(0,4-LEN('[1]OBJEDNÁVKY   rok 2017'!$B14)) &amp; LEFT('[1]OBJEDNÁVKY   rok 2017'!$B14,LEN('[1]OBJEDNÁVKY   rok 2017'!$B14)-1)&amp;"/2017"</f>
        <v>010/2017</v>
      </c>
      <c r="B11" s="6" t="str">
        <f>IF('[1]OBJEDNÁVKY   rok 2017'!$C14=0,"",'[1]OBJEDNÁVKY   rok 2017'!$C14)</f>
        <v>YMS, a.s.</v>
      </c>
      <c r="C11" s="6" t="str">
        <f>IF('[1]OBJEDNÁVKY   rok 2017'!$L14=0,"",'[1]OBJEDNÁVKY   rok 2017'!$L14)</f>
        <v xml:space="preserve">Hornopotočná 1, 917 01 Trnava </v>
      </c>
      <c r="D11" s="6">
        <f>IF('[1]OBJEDNÁVKY   rok 2017'!$M14=0,"",'[1]OBJEDNÁVKY   rok 2017'!$M14)</f>
        <v>36224278</v>
      </c>
      <c r="E11" s="6" t="str">
        <f>IF('[1]OBJEDNÁVKY   rok 2017'!$J14=0,"",'[1]OBJEDNÁVKY   rok 2017'!$J14)</f>
        <v xml:space="preserve">Upgrade </v>
      </c>
      <c r="F11" s="7">
        <f>IF('[1]OBJEDNÁVKY   rok 2017'!$F14=0,"",'[1]OBJEDNÁVKY   rok 2017'!$F14)</f>
        <v>19750</v>
      </c>
      <c r="G11" s="8">
        <f>IF('[1]OBJEDNÁVKY   rok 2017'!$D14=0,"",'[1]OBJEDNÁVKY   rok 2017'!$D14)</f>
        <v>42772</v>
      </c>
      <c r="H11" s="6" t="str">
        <f>IF('[1]OBJEDNÁVKY   rok 2017'!$I14=0,"",'[1]OBJEDNÁVKY   rok 2017'!$I14)</f>
        <v>Mgr.Senčák/riaditeľ</v>
      </c>
    </row>
    <row r="12" spans="1:8" ht="25.5" x14ac:dyDescent="0.2">
      <c r="A12" s="3" t="str">
        <f>REPT(0,4-LEN('[1]OBJEDNÁVKY   rok 2017'!$B15)) &amp; LEFT('[1]OBJEDNÁVKY   rok 2017'!$B15,LEN('[1]OBJEDNÁVKY   rok 2017'!$B15)-1)&amp;"/2017"</f>
        <v>011/2017</v>
      </c>
      <c r="B12" s="3" t="str">
        <f>IF('[1]OBJEDNÁVKY   rok 2017'!$C15=0,"",'[1]OBJEDNÁVKY   rok 2017'!$C15)</f>
        <v>GO Travel Slovakia s.r.o.</v>
      </c>
      <c r="C12" s="3" t="str">
        <f>IF('[1]OBJEDNÁVKY   rok 2017'!$L15=0,"",'[1]OBJEDNÁVKY   rok 2017'!$L15)</f>
        <v>Moskovská 15,   811 08 Bratislava</v>
      </c>
      <c r="D12" s="3">
        <f>IF('[1]OBJEDNÁVKY   rok 2017'!$M15=0,"",'[1]OBJEDNÁVKY   rok 2017'!$M15)</f>
        <v>31380123</v>
      </c>
      <c r="E12" s="3" t="str">
        <f>IF('[1]OBJEDNÁVKY   rok 2017'!$J15=0,"",'[1]OBJEDNÁVKY   rok 2017'!$J15)</f>
        <v>letenka+autobus</v>
      </c>
      <c r="F12" s="4">
        <f>IF('[1]OBJEDNÁVKY   rok 2017'!$F15=0,"",'[1]OBJEDNÁVKY   rok 2017'!$F15)</f>
        <v>210</v>
      </c>
      <c r="G12" s="5">
        <f>IF('[1]OBJEDNÁVKY   rok 2017'!$D15=0,"",'[1]OBJEDNÁVKY   rok 2017'!$D15)</f>
        <v>42772</v>
      </c>
      <c r="H12" s="3" t="str">
        <f>IF('[1]OBJEDNÁVKY   rok 2017'!$I15=0,"",'[1]OBJEDNÁVKY   rok 2017'!$I15)</f>
        <v>Ing.Lovecký/vedúci OEP</v>
      </c>
    </row>
    <row r="13" spans="1:8" ht="38.25" x14ac:dyDescent="0.2">
      <c r="A13" s="6" t="str">
        <f>REPT(0,4-LEN('[1]OBJEDNÁVKY   rok 2017'!$B16)) &amp; LEFT('[1]OBJEDNÁVKY   rok 2017'!$B16,LEN('[1]OBJEDNÁVKY   rok 2017'!$B16)-1)&amp;"/2017"</f>
        <v>012/2017</v>
      </c>
      <c r="B13" s="6" t="str">
        <f>IF('[1]OBJEDNÁVKY   rok 2017'!$C16=0,"",'[1]OBJEDNÁVKY   rok 2017'!$C16)</f>
        <v>Visions Consulting, s.r.o.</v>
      </c>
      <c r="C13" s="6" t="str">
        <f>IF('[1]OBJEDNÁVKY   rok 2017'!$L16=0,"",'[1]OBJEDNÁVKY   rok 2017'!$L16)</f>
        <v>Štefánikova 23, 917 01 Trnava</v>
      </c>
      <c r="D13" s="6">
        <f>IF('[1]OBJEDNÁVKY   rok 2017'!$M16=0,"",'[1]OBJEDNÁVKY   rok 2017'!$M16)</f>
        <v>45394920</v>
      </c>
      <c r="E13" s="6" t="str">
        <f>IF('[1]OBJEDNÁVKY   rok 2017'!$J16=0,"",'[1]OBJEDNÁVKY   rok 2017'!$J16)</f>
        <v>vypracovanie odborného stanoviska</v>
      </c>
      <c r="F13" s="7">
        <f>IF('[1]OBJEDNÁVKY   rok 2017'!$F16=0,"",'[1]OBJEDNÁVKY   rok 2017'!$F16)</f>
        <v>333.33333333333337</v>
      </c>
      <c r="G13" s="8">
        <f>IF('[1]OBJEDNÁVKY   rok 2017'!$D16=0,"",'[1]OBJEDNÁVKY   rok 2017'!$D16)</f>
        <v>42776</v>
      </c>
      <c r="H13" s="6" t="str">
        <f>IF('[1]OBJEDNÁVKY   rok 2017'!$I16=0,"",'[1]OBJEDNÁVKY   rok 2017'!$I16)</f>
        <v>Ing.Lovecký/vedúci OEP</v>
      </c>
    </row>
    <row r="14" spans="1:8" ht="25.5" x14ac:dyDescent="0.2">
      <c r="A14" s="3" t="str">
        <f>REPT(0,4-LEN('[1]OBJEDNÁVKY   rok 2017'!$B17)) &amp; LEFT('[1]OBJEDNÁVKY   rok 2017'!$B17,LEN('[1]OBJEDNÁVKY   rok 2017'!$B17)-1)&amp;"/2017"</f>
        <v>013/2017</v>
      </c>
      <c r="B14" s="3" t="str">
        <f>IF('[1]OBJEDNÁVKY   rok 2017'!$C17=0,"",'[1]OBJEDNÁVKY   rok 2017'!$C17)</f>
        <v>Mates systems s.r.o.</v>
      </c>
      <c r="C14" s="3" t="str">
        <f>IF('[1]OBJEDNÁVKY   rok 2017'!$L17=0,"",'[1]OBJEDNÁVKY   rok 2017'!$L17)</f>
        <v>Karloveská 18,   841 05 Bratislava 4</v>
      </c>
      <c r="D14" s="3">
        <f>IF('[1]OBJEDNÁVKY   rok 2017'!$M17=0,"",'[1]OBJEDNÁVKY   rok 2017'!$M17)</f>
        <v>44544502</v>
      </c>
      <c r="E14" s="3" t="str">
        <f>IF('[1]OBJEDNÁVKY   rok 2017'!$J17=0,"",'[1]OBJEDNÁVKY   rok 2017'!$J17)</f>
        <v xml:space="preserve">posudzovanie </v>
      </c>
      <c r="F14" s="4">
        <f>IF('[1]OBJEDNÁVKY   rok 2017'!$F17=0,"",'[1]OBJEDNÁVKY   rok 2017'!$F17)</f>
        <v>1500</v>
      </c>
      <c r="G14" s="5">
        <f>IF('[1]OBJEDNÁVKY   rok 2017'!$D17=0,"",'[1]OBJEDNÁVKY   rok 2017'!$D17)</f>
        <v>42779</v>
      </c>
      <c r="H14" s="3" t="str">
        <f>IF('[1]OBJEDNÁVKY   rok 2017'!$I17=0,"",'[1]OBJEDNÁVKY   rok 2017'!$I17)</f>
        <v>Mgr.Senčák/riaditeľ</v>
      </c>
    </row>
    <row r="15" spans="1:8" ht="102" x14ac:dyDescent="0.2">
      <c r="A15" s="6" t="str">
        <f>REPT(0,4-LEN('[1]OBJEDNÁVKY   rok 2017'!$B18)) &amp; LEFT('[1]OBJEDNÁVKY   rok 2017'!$B18,LEN('[1]OBJEDNÁVKY   rok 2017'!$B18)-1)&amp;"/2017"</f>
        <v>014/2017</v>
      </c>
      <c r="B15" s="6" t="str">
        <f>IF('[1]OBJEDNÁVKY   rok 2017'!$C18=0,"",'[1]OBJEDNÁVKY   rok 2017'!$C18)</f>
        <v>NABCB</v>
      </c>
      <c r="C15" s="6" t="str">
        <f>IF('[1]OBJEDNÁVKY   rok 2017'!$L18=0,"",'[1]OBJEDNÁVKY   rok 2017'!$L18)</f>
        <v xml:space="preserve">2nd Floor,Institution of Engineers Building, 2,Bahadur Shah Zafar Marg,New Delhi – 110002 INDIA
</v>
      </c>
      <c r="D15" s="6" t="str">
        <f>IF('[1]OBJEDNÁVKY   rok 2017'!$M18=0,"",'[1]OBJEDNÁVKY   rok 2017'!$M18)</f>
        <v/>
      </c>
      <c r="E15" s="6" t="str">
        <f>IF('[1]OBJEDNÁVKY   rok 2017'!$J18=0,"",'[1]OBJEDNÁVKY   rok 2017'!$J18)</f>
        <v>sv.posúdenie</v>
      </c>
      <c r="F15" s="7">
        <f>IF('[1]OBJEDNÁVKY   rok 2017'!$F18=0,"",'[1]OBJEDNÁVKY   rok 2017'!$F18)</f>
        <v>4876.68</v>
      </c>
      <c r="G15" s="8">
        <f>IF('[1]OBJEDNÁVKY   rok 2017'!$D18=0,"",'[1]OBJEDNÁVKY   rok 2017'!$D18)</f>
        <v>42780</v>
      </c>
      <c r="H15" s="6" t="str">
        <f>IF('[1]OBJEDNÁVKY   rok 2017'!$I18=0,"",'[1]OBJEDNÁVKY   rok 2017'!$I18)</f>
        <v>Mgr.Senčák/riaditeľ</v>
      </c>
    </row>
    <row r="16" spans="1:8" ht="25.5" x14ac:dyDescent="0.2">
      <c r="A16" s="3" t="str">
        <f>REPT(0,4-LEN('[1]OBJEDNÁVKY   rok 2017'!$B19)) &amp; LEFT('[1]OBJEDNÁVKY   rok 2017'!$B19,LEN('[1]OBJEDNÁVKY   rok 2017'!$B19)-1)&amp;"/2017"</f>
        <v>015/2017</v>
      </c>
      <c r="B16" s="3" t="str">
        <f>IF('[1]OBJEDNÁVKY   rok 2017'!$C19=0,"",'[1]OBJEDNÁVKY   rok 2017'!$C19)</f>
        <v>Zuzana Kvačková</v>
      </c>
      <c r="C16" s="3" t="str">
        <f>IF('[1]OBJEDNÁVKY   rok 2017'!$L19=0,"",'[1]OBJEDNÁVKY   rok 2017'!$L19)</f>
        <v xml:space="preserve">Tupého 25/A, 831 01 Bratislava </v>
      </c>
      <c r="D16" s="3">
        <f>IF('[1]OBJEDNÁVKY   rok 2017'!$M19=0,"",'[1]OBJEDNÁVKY   rok 2017'!$M19)</f>
        <v>17371066</v>
      </c>
      <c r="E16" s="3" t="str">
        <f>IF('[1]OBJEDNÁVKY   rok 2017'!$J19=0,"",'[1]OBJEDNÁVKY   rok 2017'!$J19)</f>
        <v>preklad</v>
      </c>
      <c r="F16" s="4">
        <f>IF('[1]OBJEDNÁVKY   rok 2017'!$F19=0,"",'[1]OBJEDNÁVKY   rok 2017'!$F19)</f>
        <v>260</v>
      </c>
      <c r="G16" s="5">
        <f>IF('[1]OBJEDNÁVKY   rok 2017'!$D19=0,"",'[1]OBJEDNÁVKY   rok 2017'!$D19)</f>
        <v>42783</v>
      </c>
      <c r="H16" s="3" t="str">
        <f>IF('[1]OBJEDNÁVKY   rok 2017'!$I19=0,"",'[1]OBJEDNÁVKY   rok 2017'!$I19)</f>
        <v>Ing.Lovecký/vedúci OEP</v>
      </c>
    </row>
    <row r="17" spans="1:8" ht="25.5" x14ac:dyDescent="0.2">
      <c r="A17" s="6" t="str">
        <f>REPT(0,4-LEN('[1]OBJEDNÁVKY   rok 2017'!$B20)) &amp; LEFT('[1]OBJEDNÁVKY   rok 2017'!$B20,LEN('[1]OBJEDNÁVKY   rok 2017'!$B20)-1)&amp;"/2017"</f>
        <v>016/2017</v>
      </c>
      <c r="B17" s="6" t="str">
        <f>IF('[1]OBJEDNÁVKY   rok 2017'!$C20=0,"",'[1]OBJEDNÁVKY   rok 2017'!$C20)</f>
        <v>Zuzana Kvačková</v>
      </c>
      <c r="C17" s="6" t="str">
        <f>IF('[1]OBJEDNÁVKY   rok 2017'!$L20=0,"",'[1]OBJEDNÁVKY   rok 2017'!$L20)</f>
        <v xml:space="preserve">Tupého 25/A, 831 01 Bratislava </v>
      </c>
      <c r="D17" s="6">
        <f>IF('[1]OBJEDNÁVKY   rok 2017'!$M20=0,"",'[1]OBJEDNÁVKY   rok 2017'!$M20)</f>
        <v>17371066</v>
      </c>
      <c r="E17" s="6" t="str">
        <f>IF('[1]OBJEDNÁVKY   rok 2017'!$J20=0,"",'[1]OBJEDNÁVKY   rok 2017'!$J20)</f>
        <v>preklad</v>
      </c>
      <c r="F17" s="7">
        <f>IF('[1]OBJEDNÁVKY   rok 2017'!$F20=0,"",'[1]OBJEDNÁVKY   rok 2017'!$F20)</f>
        <v>248.4</v>
      </c>
      <c r="G17" s="8">
        <f>IF('[1]OBJEDNÁVKY   rok 2017'!$D20=0,"",'[1]OBJEDNÁVKY   rok 2017'!$D20)</f>
        <v>42790</v>
      </c>
      <c r="H17" s="6" t="str">
        <f>IF('[1]OBJEDNÁVKY   rok 2017'!$I20=0,"",'[1]OBJEDNÁVKY   rok 2017'!$I20)</f>
        <v>Ing.Lovecký/vedúci OEP</v>
      </c>
    </row>
    <row r="18" spans="1:8" ht="25.5" x14ac:dyDescent="0.2">
      <c r="A18" s="3" t="str">
        <f>REPT(0,4-LEN('[1]OBJEDNÁVKY   rok 2017'!$B21)) &amp; LEFT('[1]OBJEDNÁVKY   rok 2017'!$B21,LEN('[1]OBJEDNÁVKY   rok 2017'!$B21)-1)&amp;"/2017"</f>
        <v>017/2017</v>
      </c>
      <c r="B18" s="3" t="str">
        <f>IF('[1]OBJEDNÁVKY   rok 2017'!$C21=0,"",'[1]OBJEDNÁVKY   rok 2017'!$C21)</f>
        <v>GO Travel Slovakia s.r.o.</v>
      </c>
      <c r="C18" s="3" t="str">
        <f>IF('[1]OBJEDNÁVKY   rok 2017'!$L21=0,"",'[1]OBJEDNÁVKY   rok 2017'!$L21)</f>
        <v>Moskovská 15,   811 08 Bratislava</v>
      </c>
      <c r="D18" s="3">
        <f>IF('[1]OBJEDNÁVKY   rok 2017'!$M21=0,"",'[1]OBJEDNÁVKY   rok 2017'!$M21)</f>
        <v>31380123</v>
      </c>
      <c r="E18" s="3" t="str">
        <f>IF('[1]OBJEDNÁVKY   rok 2017'!$J21=0,"",'[1]OBJEDNÁVKY   rok 2017'!$J21)</f>
        <v>letenka+autobus</v>
      </c>
      <c r="F18" s="4">
        <f>IF('[1]OBJEDNÁVKY   rok 2017'!$F21=0,"",'[1]OBJEDNÁVKY   rok 2017'!$F21)</f>
        <v>4088</v>
      </c>
      <c r="G18" s="5">
        <f>IF('[1]OBJEDNÁVKY   rok 2017'!$D21=0,"",'[1]OBJEDNÁVKY   rok 2017'!$D21)</f>
        <v>42793</v>
      </c>
      <c r="H18" s="3" t="str">
        <f>IF('[1]OBJEDNÁVKY   rok 2017'!$I21=0,"",'[1]OBJEDNÁVKY   rok 2017'!$I21)</f>
        <v>Mgr.Senčák/riaditeľ</v>
      </c>
    </row>
    <row r="19" spans="1:8" ht="25.5" x14ac:dyDescent="0.2">
      <c r="A19" s="6" t="str">
        <f>REPT(0,4-LEN('[1]OBJEDNÁVKY   rok 2017'!$B22)) &amp; LEFT('[1]OBJEDNÁVKY   rok 2017'!$B22,LEN('[1]OBJEDNÁVKY   rok 2017'!$B22)-1)&amp;"/2017"</f>
        <v>018/2017</v>
      </c>
      <c r="B19" s="6" t="str">
        <f>IF('[1]OBJEDNÁVKY   rok 2017'!$C22=0,"",'[1]OBJEDNÁVKY   rok 2017'!$C22)</f>
        <v>SMÚ</v>
      </c>
      <c r="C19" s="6" t="str">
        <f>IF('[1]OBJEDNÁVKY   rok 2017'!$L22=0,"",'[1]OBJEDNÁVKY   rok 2017'!$L22)</f>
        <v>Karloveská 63,   84255 Bratislava</v>
      </c>
      <c r="D19" s="6">
        <f>IF('[1]OBJEDNÁVKY   rok 2017'!$M22=0,"",'[1]OBJEDNÁVKY   rok 2017'!$M22)</f>
        <v>30810701</v>
      </c>
      <c r="E19" s="6" t="str">
        <f>IF('[1]OBJEDNÁVKY   rok 2017'!$J22=0,"",'[1]OBJEDNÁVKY   rok 2017'!$J22)</f>
        <v>expert</v>
      </c>
      <c r="F19" s="7">
        <f>IF('[1]OBJEDNÁVKY   rok 2017'!$F22=0,"",'[1]OBJEDNÁVKY   rok 2017'!$F22)</f>
        <v>500</v>
      </c>
      <c r="G19" s="8">
        <f>IF('[1]OBJEDNÁVKY   rok 2017'!$D22=0,"",'[1]OBJEDNÁVKY   rok 2017'!$D22)</f>
        <v>42794</v>
      </c>
      <c r="H19" s="6" t="str">
        <f>IF('[1]OBJEDNÁVKY   rok 2017'!$I22=0,"",'[1]OBJEDNÁVKY   rok 2017'!$I22)</f>
        <v>Ing.Lovecký/vedúci OEP</v>
      </c>
    </row>
    <row r="20" spans="1:8" ht="63.75" x14ac:dyDescent="0.2">
      <c r="A20" s="3" t="str">
        <f>REPT(0,4-LEN('[1]OBJEDNÁVKY   rok 2017'!$B23)) &amp; LEFT('[1]OBJEDNÁVKY   rok 2017'!$B23,LEN('[1]OBJEDNÁVKY   rok 2017'!$B23)-1)&amp;"/2017"</f>
        <v>019/2017</v>
      </c>
      <c r="B20" s="3" t="str">
        <f>IF('[1]OBJEDNÁVKY   rok 2017'!$C23=0,"",'[1]OBJEDNÁVKY   rok 2017'!$C23)</f>
        <v>Úrad pre normalizáciu metrológiu a skúšobníctvo SR - ÚNMS SR</v>
      </c>
      <c r="C20" s="3" t="str">
        <f>IF('[1]OBJEDNÁVKY   rok 2017'!$L23=0,"",'[1]OBJEDNÁVKY   rok 2017'!$L23)</f>
        <v>Štefanovičova 3,  P.O.BOX 76 81005 Bratislava 5</v>
      </c>
      <c r="D20" s="3">
        <f>IF('[1]OBJEDNÁVKY   rok 2017'!$M23=0,"",'[1]OBJEDNÁVKY   rok 2017'!$M23)</f>
        <v>30810710</v>
      </c>
      <c r="E20" s="3" t="str">
        <f>IF('[1]OBJEDNÁVKY   rok 2017'!$J23=0,"",'[1]OBJEDNÁVKY   rok 2017'!$J23)</f>
        <v>prenájom</v>
      </c>
      <c r="F20" s="4">
        <f>IF('[1]OBJEDNÁVKY   rok 2017'!$F23=0,"",'[1]OBJEDNÁVKY   rok 2017'!$F23)</f>
        <v>127.52</v>
      </c>
      <c r="G20" s="5">
        <f>IF('[1]OBJEDNÁVKY   rok 2017'!$D23=0,"",'[1]OBJEDNÁVKY   rok 2017'!$D23)</f>
        <v>42795</v>
      </c>
      <c r="H20" s="3" t="str">
        <f>IF('[1]OBJEDNÁVKY   rok 2017'!$I23=0,"",'[1]OBJEDNÁVKY   rok 2017'!$I23)</f>
        <v>Ing.Lovecký/vedúci OEP</v>
      </c>
    </row>
    <row r="21" spans="1:8" ht="25.5" x14ac:dyDescent="0.2">
      <c r="A21" s="6" t="str">
        <f>REPT(0,4-LEN('[1]OBJEDNÁVKY   rok 2017'!$B24)) &amp; LEFT('[1]OBJEDNÁVKY   rok 2017'!$B24,LEN('[1]OBJEDNÁVKY   rok 2017'!$B24)-1)&amp;"/2017"</f>
        <v>19A/2017</v>
      </c>
      <c r="B21" s="6" t="str">
        <f>IF('[1]OBJEDNÁVKY   rok 2017'!$C24=0,"",'[1]OBJEDNÁVKY   rok 2017'!$C24)</f>
        <v>Porta Mundi, s.r.o.</v>
      </c>
      <c r="C21" s="6" t="str">
        <f>IF('[1]OBJEDNÁVKY   rok 2017'!$L24=0,"",'[1]OBJEDNÁVKY   rok 2017'!$L24)</f>
        <v xml:space="preserve">Klincova 37, 821 08 Bratislava </v>
      </c>
      <c r="D21" s="6">
        <f>IF('[1]OBJEDNÁVKY   rok 2017'!$M24=0,"",'[1]OBJEDNÁVKY   rok 2017'!$M24)</f>
        <v>50779524</v>
      </c>
      <c r="E21" s="6" t="str">
        <f>IF('[1]OBJEDNÁVKY   rok 2017'!$J24=0,"",'[1]OBJEDNÁVKY   rok 2017'!$J24)</f>
        <v xml:space="preserve">tlmočenie </v>
      </c>
      <c r="F21" s="7">
        <f>IF('[1]OBJEDNÁVKY   rok 2017'!$F24=0,"",'[1]OBJEDNÁVKY   rok 2017'!$F24)</f>
        <v>2400</v>
      </c>
      <c r="G21" s="8">
        <f>IF('[1]OBJEDNÁVKY   rok 2017'!$D24=0,"",'[1]OBJEDNÁVKY   rok 2017'!$D24)</f>
        <v>42800</v>
      </c>
      <c r="H21" s="6" t="str">
        <f>IF('[1]OBJEDNÁVKY   rok 2017'!$I24=0,"",'[1]OBJEDNÁVKY   rok 2017'!$I24)</f>
        <v>Mgr.Senčák/riaditeľ</v>
      </c>
    </row>
    <row r="22" spans="1:8" ht="25.5" x14ac:dyDescent="0.2">
      <c r="A22" s="3" t="str">
        <f>REPT(0,4-LEN('[1]OBJEDNÁVKY   rok 2017'!$B25)) &amp; LEFT('[1]OBJEDNÁVKY   rok 2017'!$B25,LEN('[1]OBJEDNÁVKY   rok 2017'!$B25)-1)&amp;"/2017"</f>
        <v>020/2017</v>
      </c>
      <c r="B22" s="3" t="str">
        <f>IF('[1]OBJEDNÁVKY   rok 2017'!$C25=0,"",'[1]OBJEDNÁVKY   rok 2017'!$C25)</f>
        <v>GO Travel Slovakia s.r.o.</v>
      </c>
      <c r="C22" s="3" t="str">
        <f>IF('[1]OBJEDNÁVKY   rok 2017'!$L25=0,"",'[1]OBJEDNÁVKY   rok 2017'!$L25)</f>
        <v>Moskovská 15,   811 08 Bratislava</v>
      </c>
      <c r="D22" s="3">
        <f>IF('[1]OBJEDNÁVKY   rok 2017'!$M25=0,"",'[1]OBJEDNÁVKY   rok 2017'!$M25)</f>
        <v>31380123</v>
      </c>
      <c r="E22" s="3" t="str">
        <f>IF('[1]OBJEDNÁVKY   rok 2017'!$J25=0,"",'[1]OBJEDNÁVKY   rok 2017'!$J25)</f>
        <v>letenka+autobus</v>
      </c>
      <c r="F22" s="4">
        <f>IF('[1]OBJEDNÁVKY   rok 2017'!$F25=0,"",'[1]OBJEDNÁVKY   rok 2017'!$F25)</f>
        <v>695</v>
      </c>
      <c r="G22" s="5">
        <f>IF('[1]OBJEDNÁVKY   rok 2017'!$D25=0,"",'[1]OBJEDNÁVKY   rok 2017'!$D25)</f>
        <v>42807</v>
      </c>
      <c r="H22" s="3" t="str">
        <f>IF('[1]OBJEDNÁVKY   rok 2017'!$I25=0,"",'[1]OBJEDNÁVKY   rok 2017'!$I25)</f>
        <v>Ing.Lovecký/vedúci OEP</v>
      </c>
    </row>
    <row r="23" spans="1:8" ht="25.5" x14ac:dyDescent="0.2">
      <c r="A23" s="6" t="str">
        <f>REPT(0,4-LEN('[1]OBJEDNÁVKY   rok 2017'!$B26)) &amp; LEFT('[1]OBJEDNÁVKY   rok 2017'!$B26,LEN('[1]OBJEDNÁVKY   rok 2017'!$B26)-1)&amp;"/2017"</f>
        <v>021/2017</v>
      </c>
      <c r="B23" s="6" t="str">
        <f>IF('[1]OBJEDNÁVKY   rok 2017'!$C26=0,"",'[1]OBJEDNÁVKY   rok 2017'!$C26)</f>
        <v>GO Travel Slovakia s.r.o.</v>
      </c>
      <c r="C23" s="6" t="str">
        <f>IF('[1]OBJEDNÁVKY   rok 2017'!$L26=0,"",'[1]OBJEDNÁVKY   rok 2017'!$L26)</f>
        <v>Moskovská 15,   811 08 Bratislava</v>
      </c>
      <c r="D23" s="6">
        <f>IF('[1]OBJEDNÁVKY   rok 2017'!$M26=0,"",'[1]OBJEDNÁVKY   rok 2017'!$M26)</f>
        <v>31380123</v>
      </c>
      <c r="E23" s="6" t="str">
        <f>IF('[1]OBJEDNÁVKY   rok 2017'!$J26=0,"",'[1]OBJEDNÁVKY   rok 2017'!$J26)</f>
        <v>letenka+autobus</v>
      </c>
      <c r="F23" s="7">
        <f>IF('[1]OBJEDNÁVKY   rok 2017'!$F26=0,"",'[1]OBJEDNÁVKY   rok 2017'!$F26)</f>
        <v>1224</v>
      </c>
      <c r="G23" s="8">
        <f>IF('[1]OBJEDNÁVKY   rok 2017'!$D26=0,"",'[1]OBJEDNÁVKY   rok 2017'!$D26)</f>
        <v>42811</v>
      </c>
      <c r="H23" s="6" t="str">
        <f>IF('[1]OBJEDNÁVKY   rok 2017'!$I26=0,"",'[1]OBJEDNÁVKY   rok 2017'!$I26)</f>
        <v>Mgr.Senčák/riaditeľ</v>
      </c>
    </row>
    <row r="24" spans="1:8" ht="38.25" x14ac:dyDescent="0.2">
      <c r="A24" s="3" t="str">
        <f>REPT(0,4-LEN('[1]OBJEDNÁVKY   rok 2017'!$B27)) &amp; LEFT('[1]OBJEDNÁVKY   rok 2017'!$B27,LEN('[1]OBJEDNÁVKY   rok 2017'!$B27)-1)&amp;"/2017"</f>
        <v>022/2017</v>
      </c>
      <c r="B24" s="3" t="str">
        <f>IF('[1]OBJEDNÁVKY   rok 2017'!$C27=0,"",'[1]OBJEDNÁVKY   rok 2017'!$C27)</f>
        <v>SEBA, Senator Banquets,  sro</v>
      </c>
      <c r="C24" s="3" t="str">
        <f>IF('[1]OBJEDNÁVKY   rok 2017'!$L27=0,"",'[1]OBJEDNÁVKY   rok 2017'!$L27)</f>
        <v>Saratovská 2/A,  P.O.BOX 132 840 02 Bratislava 42</v>
      </c>
      <c r="D24" s="3">
        <f>IF('[1]OBJEDNÁVKY   rok 2017'!$M27=0,"",'[1]OBJEDNÁVKY   rok 2017'!$M27)</f>
        <v>35715782</v>
      </c>
      <c r="E24" s="3" t="str">
        <f>IF('[1]OBJEDNÁVKY   rok 2017'!$J27=0,"",'[1]OBJEDNÁVKY   rok 2017'!$J27)</f>
        <v>repre.</v>
      </c>
      <c r="F24" s="4">
        <f>IF('[1]OBJEDNÁVKY   rok 2017'!$F27=0,"",'[1]OBJEDNÁVKY   rok 2017'!$F27)</f>
        <v>89.4</v>
      </c>
      <c r="G24" s="5">
        <f>IF('[1]OBJEDNÁVKY   rok 2017'!$D27=0,"",'[1]OBJEDNÁVKY   rok 2017'!$D27)</f>
        <v>42811</v>
      </c>
      <c r="H24" s="3" t="str">
        <f>IF('[1]OBJEDNÁVKY   rok 2017'!$I27=0,"",'[1]OBJEDNÁVKY   rok 2017'!$I27)</f>
        <v>Ing.Lovecký/vedúci OEP</v>
      </c>
    </row>
    <row r="25" spans="1:8" ht="38.25" x14ac:dyDescent="0.2">
      <c r="A25" s="6" t="str">
        <f>REPT(0,4-LEN('[1]OBJEDNÁVKY   rok 2017'!$B28)) &amp; LEFT('[1]OBJEDNÁVKY   rok 2017'!$B28,LEN('[1]OBJEDNÁVKY   rok 2017'!$B28)-1)&amp;"/2017"</f>
        <v>023/2017</v>
      </c>
      <c r="B25" s="6" t="str">
        <f>IF('[1]OBJEDNÁVKY   rok 2017'!$C28=0,"",'[1]OBJEDNÁVKY   rok 2017'!$C28)</f>
        <v>Inštitút vzdelávania vet.lekár</v>
      </c>
      <c r="C25" s="6" t="str">
        <f>IF('[1]OBJEDNÁVKY   rok 2017'!$L28=0,"",'[1]OBJEDNÁVKY   rok 2017'!$L28)</f>
        <v>Košiciach,  Cesta pod Hradovou 13/A 4177 Košice</v>
      </c>
      <c r="D25" s="6">
        <f>IF('[1]OBJEDNÁVKY   rok 2017'!$M28=0,"",'[1]OBJEDNÁVKY   rok 2017'!$M28)</f>
        <v>493546</v>
      </c>
      <c r="E25" s="6" t="str">
        <f>IF('[1]OBJEDNÁVKY   rok 2017'!$J28=0,"",'[1]OBJEDNÁVKY   rok 2017'!$J28)</f>
        <v>prenájom</v>
      </c>
      <c r="F25" s="7">
        <f>IF('[1]OBJEDNÁVKY   rok 2017'!$F28=0,"",'[1]OBJEDNÁVKY   rok 2017'!$F28)</f>
        <v>270</v>
      </c>
      <c r="G25" s="8">
        <f>IF('[1]OBJEDNÁVKY   rok 2017'!$D28=0,"",'[1]OBJEDNÁVKY   rok 2017'!$D28)</f>
        <v>42811</v>
      </c>
      <c r="H25" s="6" t="str">
        <f>IF('[1]OBJEDNÁVKY   rok 2017'!$I28=0,"",'[1]OBJEDNÁVKY   rok 2017'!$I28)</f>
        <v>Ing.Lovecký/vedúci OEP</v>
      </c>
    </row>
    <row r="26" spans="1:8" ht="25.5" x14ac:dyDescent="0.2">
      <c r="A26" s="3" t="str">
        <f>REPT(0,4-LEN('[1]OBJEDNÁVKY   rok 2017'!$B29)) &amp; LEFT('[1]OBJEDNÁVKY   rok 2017'!$B29,LEN('[1]OBJEDNÁVKY   rok 2017'!$B29)-1)&amp;"/2017"</f>
        <v>024/2017</v>
      </c>
      <c r="B26" s="3" t="str">
        <f>IF('[1]OBJEDNÁVKY   rok 2017'!$C29=0,"",'[1]OBJEDNÁVKY   rok 2017'!$C29)</f>
        <v>GO Travel Slovakia s.r.o.</v>
      </c>
      <c r="C26" s="3" t="str">
        <f>IF('[1]OBJEDNÁVKY   rok 2017'!$L29=0,"",'[1]OBJEDNÁVKY   rok 2017'!$L29)</f>
        <v>Moskovská 15,   811 08 Bratislava</v>
      </c>
      <c r="D26" s="3">
        <f>IF('[1]OBJEDNÁVKY   rok 2017'!$M29=0,"",'[1]OBJEDNÁVKY   rok 2017'!$M29)</f>
        <v>31380123</v>
      </c>
      <c r="E26" s="3" t="str">
        <f>IF('[1]OBJEDNÁVKY   rok 2017'!$J29=0,"",'[1]OBJEDNÁVKY   rok 2017'!$J29)</f>
        <v>letenka+autobus</v>
      </c>
      <c r="F26" s="4">
        <f>IF('[1]OBJEDNÁVKY   rok 2017'!$F29=0,"",'[1]OBJEDNÁVKY   rok 2017'!$F29)</f>
        <v>452</v>
      </c>
      <c r="G26" s="5">
        <f>IF('[1]OBJEDNÁVKY   rok 2017'!$D29=0,"",'[1]OBJEDNÁVKY   rok 2017'!$D29)</f>
        <v>42815</v>
      </c>
      <c r="H26" s="3" t="str">
        <f>IF('[1]OBJEDNÁVKY   rok 2017'!$I29=0,"",'[1]OBJEDNÁVKY   rok 2017'!$I29)</f>
        <v>Ing.Lovecký/vedúci OEP</v>
      </c>
    </row>
    <row r="27" spans="1:8" ht="25.5" x14ac:dyDescent="0.2">
      <c r="A27" s="6" t="str">
        <f>REPT(0,4-LEN('[1]OBJEDNÁVKY   rok 2017'!$B30)) &amp; LEFT('[1]OBJEDNÁVKY   rok 2017'!$B30,LEN('[1]OBJEDNÁVKY   rok 2017'!$B30)-1)&amp;"/2017"</f>
        <v>025/2017</v>
      </c>
      <c r="B27" s="6" t="str">
        <f>IF('[1]OBJEDNÁVKY   rok 2017'!$C30=0,"",'[1]OBJEDNÁVKY   rok 2017'!$C30)</f>
        <v>Zuzana Kvačková</v>
      </c>
      <c r="C27" s="6" t="str">
        <f>IF('[1]OBJEDNÁVKY   rok 2017'!$L30=0,"",'[1]OBJEDNÁVKY   rok 2017'!$L30)</f>
        <v xml:space="preserve">Tupého 25/A, 831 01 Bratislava </v>
      </c>
      <c r="D27" s="6">
        <f>IF('[1]OBJEDNÁVKY   rok 2017'!$M30=0,"",'[1]OBJEDNÁVKY   rok 2017'!$M30)</f>
        <v>17371066</v>
      </c>
      <c r="E27" s="6" t="str">
        <f>IF('[1]OBJEDNÁVKY   rok 2017'!$J30=0,"",'[1]OBJEDNÁVKY   rok 2017'!$J30)</f>
        <v>preklad</v>
      </c>
      <c r="F27" s="7">
        <f>IF('[1]OBJEDNÁVKY   rok 2017'!$F30=0,"",'[1]OBJEDNÁVKY   rok 2017'!$F30)</f>
        <v>216</v>
      </c>
      <c r="G27" s="8">
        <f>IF('[1]OBJEDNÁVKY   rok 2017'!$D30=0,"",'[1]OBJEDNÁVKY   rok 2017'!$D30)</f>
        <v>42817</v>
      </c>
      <c r="H27" s="6" t="str">
        <f>IF('[1]OBJEDNÁVKY   rok 2017'!$I30=0,"",'[1]OBJEDNÁVKY   rok 2017'!$I30)</f>
        <v>Ing.Lovecký/vedúci OEP</v>
      </c>
    </row>
    <row r="28" spans="1:8" ht="25.5" x14ac:dyDescent="0.2">
      <c r="A28" s="3" t="str">
        <f>REPT(0,4-LEN('[1]OBJEDNÁVKY   rok 2017'!$B31)) &amp; LEFT('[1]OBJEDNÁVKY   rok 2017'!$B31,LEN('[1]OBJEDNÁVKY   rok 2017'!$B31)-1)&amp;"/2017"</f>
        <v>026/2017</v>
      </c>
      <c r="B28" s="3" t="str">
        <f>IF('[1]OBJEDNÁVKY   rok 2017'!$C31=0,"",'[1]OBJEDNÁVKY   rok 2017'!$C31)</f>
        <v>Porta Mundi, s.r.o.</v>
      </c>
      <c r="C28" s="3" t="str">
        <f>IF('[1]OBJEDNÁVKY   rok 2017'!$L31=0,"",'[1]OBJEDNÁVKY   rok 2017'!$L31)</f>
        <v xml:space="preserve">Klincova 37, 821 08 Bratislava </v>
      </c>
      <c r="D28" s="3">
        <f>IF('[1]OBJEDNÁVKY   rok 2017'!$M31=0,"",'[1]OBJEDNÁVKY   rok 2017'!$M31)</f>
        <v>50779524</v>
      </c>
      <c r="E28" s="3" t="str">
        <f>IF('[1]OBJEDNÁVKY   rok 2017'!$J31=0,"",'[1]OBJEDNÁVKY   rok 2017'!$J31)</f>
        <v xml:space="preserve">tlmočenie </v>
      </c>
      <c r="F28" s="4">
        <f>IF('[1]OBJEDNÁVKY   rok 2017'!$F31=0,"",'[1]OBJEDNÁVKY   rok 2017'!$F31)</f>
        <v>1500</v>
      </c>
      <c r="G28" s="5">
        <f>IF('[1]OBJEDNÁVKY   rok 2017'!$D31=0,"",'[1]OBJEDNÁVKY   rok 2017'!$D31)</f>
        <v>42817</v>
      </c>
      <c r="H28" s="3" t="str">
        <f>IF('[1]OBJEDNÁVKY   rok 2017'!$I31=0,"",'[1]OBJEDNÁVKY   rok 2017'!$I31)</f>
        <v>Ing.Lovecký/vedúci OEP</v>
      </c>
    </row>
    <row r="29" spans="1:8" ht="25.5" x14ac:dyDescent="0.2">
      <c r="A29" s="6" t="str">
        <f>REPT(0,4-LEN('[1]OBJEDNÁVKY   rok 2017'!$B32)) &amp; LEFT('[1]OBJEDNÁVKY   rok 2017'!$B32,LEN('[1]OBJEDNÁVKY   rok 2017'!$B32)-1)&amp;"/2017"</f>
        <v>027/2017</v>
      </c>
      <c r="B29" s="6" t="str">
        <f>IF('[1]OBJEDNÁVKY   rok 2017'!$C32=0,"",'[1]OBJEDNÁVKY   rok 2017'!$C32)</f>
        <v>Porta Mundi, s.r.o.</v>
      </c>
      <c r="C29" s="6" t="str">
        <f>IF('[1]OBJEDNÁVKY   rok 2017'!$L32=0,"",'[1]OBJEDNÁVKY   rok 2017'!$L32)</f>
        <v xml:space="preserve">Klincova 37, 821 08 Bratislava </v>
      </c>
      <c r="D29" s="6">
        <f>IF('[1]OBJEDNÁVKY   rok 2017'!$M32=0,"",'[1]OBJEDNÁVKY   rok 2017'!$M32)</f>
        <v>50779524</v>
      </c>
      <c r="E29" s="6" t="str">
        <f>IF('[1]OBJEDNÁVKY   rok 2017'!$J32=0,"",'[1]OBJEDNÁVKY   rok 2017'!$J32)</f>
        <v xml:space="preserve">tlmočenie </v>
      </c>
      <c r="F29" s="7">
        <f>IF('[1]OBJEDNÁVKY   rok 2017'!$F32=0,"",'[1]OBJEDNÁVKY   rok 2017'!$F32)</f>
        <v>640</v>
      </c>
      <c r="G29" s="8">
        <f>IF('[1]OBJEDNÁVKY   rok 2017'!$D32=0,"",'[1]OBJEDNÁVKY   rok 2017'!$D32)</f>
        <v>42825</v>
      </c>
      <c r="H29" s="6" t="str">
        <f>IF('[1]OBJEDNÁVKY   rok 2017'!$I32=0,"",'[1]OBJEDNÁVKY   rok 2017'!$I32)</f>
        <v>Ing.Lovecký/vedúci OEP</v>
      </c>
    </row>
    <row r="30" spans="1:8" ht="63.75" x14ac:dyDescent="0.2">
      <c r="A30" s="3" t="str">
        <f>REPT(0,4-LEN('[1]OBJEDNÁVKY   rok 2017'!$B33)) &amp; LEFT('[1]OBJEDNÁVKY   rok 2017'!$B33,LEN('[1]OBJEDNÁVKY   rok 2017'!$B33)-1)&amp;"/2017"</f>
        <v>028/2017</v>
      </c>
      <c r="B30" s="3" t="str">
        <f>IF('[1]OBJEDNÁVKY   rok 2017'!$C33=0,"",'[1]OBJEDNÁVKY   rok 2017'!$C33)</f>
        <v>Úrad pre normalizáciu metrológiu a skúšobníctvo SR - ÚNMS SR</v>
      </c>
      <c r="C30" s="3" t="str">
        <f>IF('[1]OBJEDNÁVKY   rok 2017'!$L33=0,"",'[1]OBJEDNÁVKY   rok 2017'!$L33)</f>
        <v>Štefanovičova 3,  P.O.BOX 76 81005 Bratislava 5</v>
      </c>
      <c r="D30" s="3">
        <f>IF('[1]OBJEDNÁVKY   rok 2017'!$M33=0,"",'[1]OBJEDNÁVKY   rok 2017'!$M33)</f>
        <v>30810710</v>
      </c>
      <c r="E30" s="3" t="str">
        <f>IF('[1]OBJEDNÁVKY   rok 2017'!$J33=0,"",'[1]OBJEDNÁVKY   rok 2017'!$J33)</f>
        <v>prenájom</v>
      </c>
      <c r="F30" s="4">
        <f>IF('[1]OBJEDNÁVKY   rok 2017'!$F33=0,"",'[1]OBJEDNÁVKY   rok 2017'!$F33)</f>
        <v>619.79999999999995</v>
      </c>
      <c r="G30" s="5">
        <f>IF('[1]OBJEDNÁVKY   rok 2017'!$D33=0,"",'[1]OBJEDNÁVKY   rok 2017'!$D33)</f>
        <v>42829</v>
      </c>
      <c r="H30" s="3" t="str">
        <f>IF('[1]OBJEDNÁVKY   rok 2017'!$I33=0,"",'[1]OBJEDNÁVKY   rok 2017'!$I33)</f>
        <v>Ing.Lovecký/vedúci OEP</v>
      </c>
    </row>
    <row r="31" spans="1:8" ht="25.5" x14ac:dyDescent="0.2">
      <c r="A31" s="6" t="str">
        <f>REPT(0,4-LEN('[1]OBJEDNÁVKY   rok 2017'!$B34)) &amp; LEFT('[1]OBJEDNÁVKY   rok 2017'!$B34,LEN('[1]OBJEDNÁVKY   rok 2017'!$B34)-1)&amp;"/2017"</f>
        <v>029/2017</v>
      </c>
      <c r="B31" s="6" t="str">
        <f>IF('[1]OBJEDNÁVKY   rok 2017'!$C34=0,"",'[1]OBJEDNÁVKY   rok 2017'!$C34)</f>
        <v>ACCIA, s.r.o.</v>
      </c>
      <c r="C31" s="6" t="str">
        <f>IF('[1]OBJEDNÁVKY   rok 2017'!$L34=0,"",'[1]OBJEDNÁVKY   rok 2017'!$L34)</f>
        <v>Armádna 1655/5, 911 01 Trenčín</v>
      </c>
      <c r="D31" s="6">
        <f>IF('[1]OBJEDNÁVKY   rok 2017'!$M34=0,"",'[1]OBJEDNÁVKY   rok 2017'!$M34)</f>
        <v>47408197</v>
      </c>
      <c r="E31" s="6" t="str">
        <f>IF('[1]OBJEDNÁVKY   rok 2017'!$J34=0,"",'[1]OBJEDNÁVKY   rok 2017'!$J34)</f>
        <v xml:space="preserve">školenie </v>
      </c>
      <c r="F31" s="7">
        <f>IF('[1]OBJEDNÁVKY   rok 2017'!$F34=0,"",'[1]OBJEDNÁVKY   rok 2017'!$F34)</f>
        <v>1400</v>
      </c>
      <c r="G31" s="8">
        <f>IF('[1]OBJEDNÁVKY   rok 2017'!$D34=0,"",'[1]OBJEDNÁVKY   rok 2017'!$D34)</f>
        <v>42831</v>
      </c>
      <c r="H31" s="6" t="str">
        <f>IF('[1]OBJEDNÁVKY   rok 2017'!$I34=0,"",'[1]OBJEDNÁVKY   rok 2017'!$I34)</f>
        <v>Mgr.Senčák/riaditeľ</v>
      </c>
    </row>
    <row r="32" spans="1:8" ht="25.5" x14ac:dyDescent="0.2">
      <c r="A32" s="3" t="str">
        <f>REPT(0,4-LEN('[1]OBJEDNÁVKY   rok 2017'!$B35)) &amp; LEFT('[1]OBJEDNÁVKY   rok 2017'!$B35,LEN('[1]OBJEDNÁVKY   rok 2017'!$B35)-1)&amp;"/2017"</f>
        <v>030/2017</v>
      </c>
      <c r="B32" s="3" t="str">
        <f>IF('[1]OBJEDNÁVKY   rok 2017'!$C35=0,"",'[1]OBJEDNÁVKY   rok 2017'!$C35)</f>
        <v>SMÚ</v>
      </c>
      <c r="C32" s="3" t="str">
        <f>IF('[1]OBJEDNÁVKY   rok 2017'!$L35=0,"",'[1]OBJEDNÁVKY   rok 2017'!$L35)</f>
        <v>Karloveská 63,   84255 Bratislava</v>
      </c>
      <c r="D32" s="3">
        <f>IF('[1]OBJEDNÁVKY   rok 2017'!$M35=0,"",'[1]OBJEDNÁVKY   rok 2017'!$M35)</f>
        <v>30810701</v>
      </c>
      <c r="E32" s="3" t="str">
        <f>IF('[1]OBJEDNÁVKY   rok 2017'!$J35=0,"",'[1]OBJEDNÁVKY   rok 2017'!$J35)</f>
        <v>expert</v>
      </c>
      <c r="F32" s="4">
        <f>IF('[1]OBJEDNÁVKY   rok 2017'!$F35=0,"",'[1]OBJEDNÁVKY   rok 2017'!$F35)</f>
        <v>1275</v>
      </c>
      <c r="G32" s="5">
        <f>IF('[1]OBJEDNÁVKY   rok 2017'!$D35=0,"",'[1]OBJEDNÁVKY   rok 2017'!$D35)</f>
        <v>42831</v>
      </c>
      <c r="H32" s="3" t="str">
        <f>IF('[1]OBJEDNÁVKY   rok 2017'!$I35=0,"",'[1]OBJEDNÁVKY   rok 2017'!$I35)</f>
        <v>Mgr.Senčák/riaditeľ</v>
      </c>
    </row>
    <row r="33" spans="1:8" ht="25.5" x14ac:dyDescent="0.2">
      <c r="A33" s="6" t="str">
        <f>REPT(0,4-LEN('[1]OBJEDNÁVKY   rok 2017'!$B36)) &amp; LEFT('[1]OBJEDNÁVKY   rok 2017'!$B36,LEN('[1]OBJEDNÁVKY   rok 2017'!$B36)-1)&amp;"/2017"</f>
        <v>30A/2017</v>
      </c>
      <c r="B33" s="6" t="str">
        <f>IF('[1]OBJEDNÁVKY   rok 2017'!$C36=0,"",'[1]OBJEDNÁVKY   rok 2017'!$C36)</f>
        <v>SMÚ</v>
      </c>
      <c r="C33" s="6" t="str">
        <f>IF('[1]OBJEDNÁVKY   rok 2017'!$L36=0,"",'[1]OBJEDNÁVKY   rok 2017'!$L36)</f>
        <v>Karloveská 63,   84255 Bratislava</v>
      </c>
      <c r="D33" s="6">
        <f>IF('[1]OBJEDNÁVKY   rok 2017'!$M36=0,"",'[1]OBJEDNÁVKY   rok 2017'!$M36)</f>
        <v>30810701</v>
      </c>
      <c r="E33" s="6" t="str">
        <f>IF('[1]OBJEDNÁVKY   rok 2017'!$J36=0,"",'[1]OBJEDNÁVKY   rok 2017'!$J36)</f>
        <v/>
      </c>
      <c r="F33" s="7">
        <f>IF('[1]OBJEDNÁVKY   rok 2017'!$F36=0,"",'[1]OBJEDNÁVKY   rok 2017'!$F36)</f>
        <v>568</v>
      </c>
      <c r="G33" s="8">
        <f>IF('[1]OBJEDNÁVKY   rok 2017'!$D36=0,"",'[1]OBJEDNÁVKY   rok 2017'!$D36)</f>
        <v>42831</v>
      </c>
      <c r="H33" s="6" t="str">
        <f>IF('[1]OBJEDNÁVKY   rok 2017'!$I36=0,"",'[1]OBJEDNÁVKY   rok 2017'!$I36)</f>
        <v>Ing.Lovecký/vedúci OEP</v>
      </c>
    </row>
    <row r="34" spans="1:8" ht="25.5" x14ac:dyDescent="0.2">
      <c r="A34" s="3" t="str">
        <f>REPT(0,4-LEN('[1]OBJEDNÁVKY   rok 2017'!$B37)) &amp; LEFT('[1]OBJEDNÁVKY   rok 2017'!$B37,LEN('[1]OBJEDNÁVKY   rok 2017'!$B37)-1)&amp;"/2017"</f>
        <v>031/2017</v>
      </c>
      <c r="B34" s="3" t="str">
        <f>IF('[1]OBJEDNÁVKY   rok 2017'!$C37=0,"",'[1]OBJEDNÁVKY   rok 2017'!$C37)</f>
        <v>GO Travel Slovakia s.r.o.</v>
      </c>
      <c r="C34" s="3" t="str">
        <f>IF('[1]OBJEDNÁVKY   rok 2017'!$L37=0,"",'[1]OBJEDNÁVKY   rok 2017'!$L37)</f>
        <v>Moskovská 15,   811 08 Bratislava</v>
      </c>
      <c r="D34" s="3">
        <f>IF('[1]OBJEDNÁVKY   rok 2017'!$M37=0,"",'[1]OBJEDNÁVKY   rok 2017'!$M37)</f>
        <v>31380123</v>
      </c>
      <c r="E34" s="3" t="str">
        <f>IF('[1]OBJEDNÁVKY   rok 2017'!$J37=0,"",'[1]OBJEDNÁVKY   rok 2017'!$J37)</f>
        <v>letenka+autobus</v>
      </c>
      <c r="F34" s="4">
        <f>IF('[1]OBJEDNÁVKY   rok 2017'!$F37=0,"",'[1]OBJEDNÁVKY   rok 2017'!$F37)</f>
        <v>1106</v>
      </c>
      <c r="G34" s="5">
        <f>IF('[1]OBJEDNÁVKY   rok 2017'!$D37=0,"",'[1]OBJEDNÁVKY   rok 2017'!$D37)</f>
        <v>42836</v>
      </c>
      <c r="H34" s="3" t="str">
        <f>IF('[1]OBJEDNÁVKY   rok 2017'!$I37=0,"",'[1]OBJEDNÁVKY   rok 2017'!$I37)</f>
        <v>Ing.Lovecký/vedúci OEP</v>
      </c>
    </row>
    <row r="35" spans="1:8" ht="25.5" x14ac:dyDescent="0.2">
      <c r="A35" s="6" t="str">
        <f>REPT(0,4-LEN('[1]OBJEDNÁVKY   rok 2017'!$B38)) &amp; LEFT('[1]OBJEDNÁVKY   rok 2017'!$B38,LEN('[1]OBJEDNÁVKY   rok 2017'!$B38)-1)&amp;"/2017"</f>
        <v>032/2017</v>
      </c>
      <c r="B35" s="6" t="str">
        <f>IF('[1]OBJEDNÁVKY   rok 2017'!$C38=0,"",'[1]OBJEDNÁVKY   rok 2017'!$C38)</f>
        <v>ČIA,  o.p.s Praha 1</v>
      </c>
      <c r="C35" s="6" t="str">
        <f>IF('[1]OBJEDNÁVKY   rok 2017'!$L38=0,"",'[1]OBJEDNÁVKY   rok 2017'!$L38)</f>
        <v>Olšanská 54/3,   130 00 Praha 3</v>
      </c>
      <c r="D35" s="6">
        <f>IF('[1]OBJEDNÁVKY   rok 2017'!$M38=0,"",'[1]OBJEDNÁVKY   rok 2017'!$M38)</f>
        <v>25677675</v>
      </c>
      <c r="E35" s="6" t="str">
        <f>IF('[1]OBJEDNÁVKY   rok 2017'!$J38=0,"",'[1]OBJEDNÁVKY   rok 2017'!$J38)</f>
        <v xml:space="preserve">posudzovanie </v>
      </c>
      <c r="F35" s="7">
        <f>IF('[1]OBJEDNÁVKY   rok 2017'!$F38=0,"",'[1]OBJEDNÁVKY   rok 2017'!$F38)</f>
        <v>1968.9</v>
      </c>
      <c r="G35" s="8">
        <f>IF('[1]OBJEDNÁVKY   rok 2017'!$D38=0,"",'[1]OBJEDNÁVKY   rok 2017'!$D38)</f>
        <v>42836</v>
      </c>
      <c r="H35" s="6" t="str">
        <f>IF('[1]OBJEDNÁVKY   rok 2017'!$I38=0,"",'[1]OBJEDNÁVKY   rok 2017'!$I38)</f>
        <v>Mgr.Senčák/riaditeľ</v>
      </c>
    </row>
    <row r="36" spans="1:8" ht="25.5" x14ac:dyDescent="0.2">
      <c r="A36" s="3" t="str">
        <f>REPT(0,4-LEN('[1]OBJEDNÁVKY   rok 2017'!$B39)) &amp; LEFT('[1]OBJEDNÁVKY   rok 2017'!$B39,LEN('[1]OBJEDNÁVKY   rok 2017'!$B39)-1)&amp;"/2017"</f>
        <v>033/2017</v>
      </c>
      <c r="B36" s="3" t="str">
        <f>IF('[1]OBJEDNÁVKY   rok 2017'!$C39=0,"",'[1]OBJEDNÁVKY   rok 2017'!$C39)</f>
        <v>Porta Mundi, s.r.o.</v>
      </c>
      <c r="C36" s="3" t="str">
        <f>IF('[1]OBJEDNÁVKY   rok 2017'!$L39=0,"",'[1]OBJEDNÁVKY   rok 2017'!$L39)</f>
        <v xml:space="preserve">Klincova 37, 821 08 Bratislava </v>
      </c>
      <c r="D36" s="3">
        <f>IF('[1]OBJEDNÁVKY   rok 2017'!$M39=0,"",'[1]OBJEDNÁVKY   rok 2017'!$M39)</f>
        <v>50779524</v>
      </c>
      <c r="E36" s="3" t="str">
        <f>IF('[1]OBJEDNÁVKY   rok 2017'!$J39=0,"",'[1]OBJEDNÁVKY   rok 2017'!$J39)</f>
        <v>preklad</v>
      </c>
      <c r="F36" s="4">
        <f>IF('[1]OBJEDNÁVKY   rok 2017'!$F39=0,"",'[1]OBJEDNÁVKY   rok 2017'!$F39)</f>
        <v>756</v>
      </c>
      <c r="G36" s="5">
        <f>IF('[1]OBJEDNÁVKY   rok 2017'!$D39=0,"",'[1]OBJEDNÁVKY   rok 2017'!$D39)</f>
        <v>42837</v>
      </c>
      <c r="H36" s="3" t="str">
        <f>IF('[1]OBJEDNÁVKY   rok 2017'!$I39=0,"",'[1]OBJEDNÁVKY   rok 2017'!$I39)</f>
        <v>Ing.Lovecký/vedúci OEP</v>
      </c>
    </row>
    <row r="37" spans="1:8" ht="63.75" x14ac:dyDescent="0.2">
      <c r="A37" s="6" t="str">
        <f>REPT(0,4-LEN('[1]OBJEDNÁVKY   rok 2017'!$B40)) &amp; LEFT('[1]OBJEDNÁVKY   rok 2017'!$B40,LEN('[1]OBJEDNÁVKY   rok 2017'!$B40)-1)&amp;"/2017"</f>
        <v>034/2017</v>
      </c>
      <c r="B37" s="6" t="str">
        <f>IF('[1]OBJEDNÁVKY   rok 2017'!$C40=0,"",'[1]OBJEDNÁVKY   rok 2017'!$C40)</f>
        <v>SERENA, spol.s.r.o.</v>
      </c>
      <c r="C37" s="6" t="str">
        <f>IF('[1]OBJEDNÁVKY   rok 2017'!$L40=0,"",'[1]OBJEDNÁVKY   rok 2017'!$L40)</f>
        <v>Vzdelávacie centrum, Beckovská 1188/29, 911 01 Trenčín</v>
      </c>
      <c r="D37" s="6">
        <f>IF('[1]OBJEDNÁVKY   rok 2017'!$M40=0,"",'[1]OBJEDNÁVKY   rok 2017'!$M40)</f>
        <v>34138765</v>
      </c>
      <c r="E37" s="6" t="str">
        <f>IF('[1]OBJEDNÁVKY   rok 2017'!$J40=0,"",'[1]OBJEDNÁVKY   rok 2017'!$J40)</f>
        <v xml:space="preserve">školenie </v>
      </c>
      <c r="F37" s="7">
        <f>IF('[1]OBJEDNÁVKY   rok 2017'!$F40=0,"",'[1]OBJEDNÁVKY   rok 2017'!$F40)</f>
        <v>990</v>
      </c>
      <c r="G37" s="8">
        <f>IF('[1]OBJEDNÁVKY   rok 2017'!$D40=0,"",'[1]OBJEDNÁVKY   rok 2017'!$D40)</f>
        <v>42837</v>
      </c>
      <c r="H37" s="6" t="str">
        <f>IF('[1]OBJEDNÁVKY   rok 2017'!$I40=0,"",'[1]OBJEDNÁVKY   rok 2017'!$I40)</f>
        <v>Ing.Lovecký/vedúci OEP</v>
      </c>
    </row>
    <row r="38" spans="1:8" ht="63.75" x14ac:dyDescent="0.2">
      <c r="A38" s="3" t="str">
        <f>REPT(0,4-LEN('[1]OBJEDNÁVKY   rok 2017'!$B41)) &amp; LEFT('[1]OBJEDNÁVKY   rok 2017'!$B41,LEN('[1]OBJEDNÁVKY   rok 2017'!$B41)-1)&amp;"/2017"</f>
        <v>035/2017</v>
      </c>
      <c r="B38" s="3" t="str">
        <f>IF('[1]OBJEDNÁVKY   rok 2017'!$C41=0,"",'[1]OBJEDNÁVKY   rok 2017'!$C41)</f>
        <v>SERENA, spol.s.r.o.</v>
      </c>
      <c r="C38" s="3" t="str">
        <f>IF('[1]OBJEDNÁVKY   rok 2017'!$L41=0,"",'[1]OBJEDNÁVKY   rok 2017'!$L41)</f>
        <v>Vzdelávacie centrum, Beckovská 1188/29, 911 01 Trenčín</v>
      </c>
      <c r="D38" s="3">
        <f>IF('[1]OBJEDNÁVKY   rok 2017'!$M41=0,"",'[1]OBJEDNÁVKY   rok 2017'!$M41)</f>
        <v>34138765</v>
      </c>
      <c r="E38" s="3" t="str">
        <f>IF('[1]OBJEDNÁVKY   rok 2017'!$J41=0,"",'[1]OBJEDNÁVKY   rok 2017'!$J41)</f>
        <v xml:space="preserve">školenie </v>
      </c>
      <c r="F38" s="4">
        <f>IF('[1]OBJEDNÁVKY   rok 2017'!$F41=0,"",'[1]OBJEDNÁVKY   rok 2017'!$F41)</f>
        <v>990</v>
      </c>
      <c r="G38" s="5">
        <f>IF('[1]OBJEDNÁVKY   rok 2017'!$D41=0,"",'[1]OBJEDNÁVKY   rok 2017'!$D41)</f>
        <v>42837</v>
      </c>
      <c r="H38" s="3" t="str">
        <f>IF('[1]OBJEDNÁVKY   rok 2017'!$I41=0,"",'[1]OBJEDNÁVKY   rok 2017'!$I41)</f>
        <v>Ing.Lovecký/vedúci OEP</v>
      </c>
    </row>
    <row r="39" spans="1:8" ht="25.5" x14ac:dyDescent="0.2">
      <c r="A39" s="6" t="str">
        <f>REPT(0,4-LEN('[1]OBJEDNÁVKY   rok 2017'!$B42)) &amp; LEFT('[1]OBJEDNÁVKY   rok 2017'!$B42,LEN('[1]OBJEDNÁVKY   rok 2017'!$B42)-1)&amp;"/2017"</f>
        <v>036/2017</v>
      </c>
      <c r="B39" s="6" t="str">
        <f>IF('[1]OBJEDNÁVKY   rok 2017'!$C42=0,"",'[1]OBJEDNÁVKY   rok 2017'!$C42)</f>
        <v>Faveo s.r.o.</v>
      </c>
      <c r="C39" s="6" t="str">
        <f>IF('[1]OBJEDNÁVKY   rok 2017'!$L42=0,"",'[1]OBJEDNÁVKY   rok 2017'!$L42)</f>
        <v xml:space="preserve">Beňadická 20, 851 06 Bratislava  </v>
      </c>
      <c r="D39" s="6">
        <f>IF('[1]OBJEDNÁVKY   rok 2017'!$M42=0,"",'[1]OBJEDNÁVKY   rok 2017'!$M42)</f>
        <v>36249254</v>
      </c>
      <c r="E39" s="6" t="str">
        <f>IF('[1]OBJEDNÁVKY   rok 2017'!$J42=0,"",'[1]OBJEDNÁVKY   rok 2017'!$J42)</f>
        <v>letenka+autobus</v>
      </c>
      <c r="F39" s="7">
        <f>IF('[1]OBJEDNÁVKY   rok 2017'!$F42=0,"",'[1]OBJEDNÁVKY   rok 2017'!$F42)</f>
        <v>1026</v>
      </c>
      <c r="G39" s="8">
        <f>IF('[1]OBJEDNÁVKY   rok 2017'!$D42=0,"",'[1]OBJEDNÁVKY   rok 2017'!$D42)</f>
        <v>42837</v>
      </c>
      <c r="H39" s="6" t="str">
        <f>IF('[1]OBJEDNÁVKY   rok 2017'!$I42=0,"",'[1]OBJEDNÁVKY   rok 2017'!$I42)</f>
        <v>Mgr.Senčák/riaditeľ</v>
      </c>
    </row>
    <row r="40" spans="1:8" ht="51" x14ac:dyDescent="0.2">
      <c r="A40" s="3" t="str">
        <f>REPT(0,4-LEN('[1]OBJEDNÁVKY   rok 2017'!$B43)) &amp; LEFT('[1]OBJEDNÁVKY   rok 2017'!$B43,LEN('[1]OBJEDNÁVKY   rok 2017'!$B43)-1)&amp;"/2017"</f>
        <v>037/2017</v>
      </c>
      <c r="B40" s="3" t="str">
        <f>IF('[1]OBJEDNÁVKY   rok 2017'!$C43=0,"",'[1]OBJEDNÁVKY   rok 2017'!$C43)</f>
        <v>NAAU - NATIONAL ACCREDITATION
AGENCY OF UKRAINE</v>
      </c>
      <c r="C40" s="3" t="str">
        <f>IF('[1]OBJEDNÁVKY   rok 2017'!$L43=0,"",'[1]OBJEDNÁVKY   rok 2017'!$L43)</f>
        <v>18/7 Kutuzova Str., Kyiv, 01133 Ukraine</v>
      </c>
      <c r="D40" s="3" t="str">
        <f>IF('[1]OBJEDNÁVKY   rok 2017'!$M43=0,"",'[1]OBJEDNÁVKY   rok 2017'!$M43)</f>
        <v/>
      </c>
      <c r="E40" s="3" t="str">
        <f>IF('[1]OBJEDNÁVKY   rok 2017'!$J43=0,"",'[1]OBJEDNÁVKY   rok 2017'!$J43)</f>
        <v>dohľad</v>
      </c>
      <c r="F40" s="4">
        <f>IF('[1]OBJEDNÁVKY   rok 2017'!$F43=0,"",'[1]OBJEDNÁVKY   rok 2017'!$F43)</f>
        <v>629.19000000000005</v>
      </c>
      <c r="G40" s="5">
        <f>IF('[1]OBJEDNÁVKY   rok 2017'!$D43=0,"",'[1]OBJEDNÁVKY   rok 2017'!$D43)</f>
        <v>42844</v>
      </c>
      <c r="H40" s="3" t="str">
        <f>IF('[1]OBJEDNÁVKY   rok 2017'!$I43=0,"",'[1]OBJEDNÁVKY   rok 2017'!$I43)</f>
        <v>Ing.Lovecký/vedúci OEP</v>
      </c>
    </row>
    <row r="41" spans="1:8" ht="38.25" x14ac:dyDescent="0.2">
      <c r="A41" s="6" t="str">
        <f>REPT(0,4-LEN('[1]OBJEDNÁVKY   rok 2017'!$B44)) &amp; LEFT('[1]OBJEDNÁVKY   rok 2017'!$B44,LEN('[1]OBJEDNÁVKY   rok 2017'!$B44)-1)&amp;"/2017"</f>
        <v>038/2017</v>
      </c>
      <c r="B41" s="6" t="str">
        <f>IF('[1]OBJEDNÁVKY   rok 2017'!$C44=0,"",'[1]OBJEDNÁVKY   rok 2017'!$C44)</f>
        <v>TUCAN &amp; GLOBAMERICA, s.r.o.</v>
      </c>
      <c r="C41" s="6" t="str">
        <f>IF('[1]OBJEDNÁVKY   rok 2017'!$L44=0,"",'[1]OBJEDNÁVKY   rok 2017'!$L44)</f>
        <v xml:space="preserve">Krížna 8, 811 07 Bratislava </v>
      </c>
      <c r="D41" s="6">
        <f>IF('[1]OBJEDNÁVKY   rok 2017'!$M44=0,"",'[1]OBJEDNÁVKY   rok 2017'!$M44)</f>
        <v>35697300</v>
      </c>
      <c r="E41" s="6" t="str">
        <f>IF('[1]OBJEDNÁVKY   rok 2017'!$J44=0,"",'[1]OBJEDNÁVKY   rok 2017'!$J44)</f>
        <v>letenka+autobus</v>
      </c>
      <c r="F41" s="7">
        <f>IF('[1]OBJEDNÁVKY   rok 2017'!$F44=0,"",'[1]OBJEDNÁVKY   rok 2017'!$F44)</f>
        <v>241</v>
      </c>
      <c r="G41" s="8">
        <f>IF('[1]OBJEDNÁVKY   rok 2017'!$D44=0,"",'[1]OBJEDNÁVKY   rok 2017'!$D44)</f>
        <v>42845</v>
      </c>
      <c r="H41" s="6" t="str">
        <f>IF('[1]OBJEDNÁVKY   rok 2017'!$I44=0,"",'[1]OBJEDNÁVKY   rok 2017'!$I44)</f>
        <v>Ing.Lovecký/vedúci OEP</v>
      </c>
    </row>
    <row r="42" spans="1:8" ht="25.5" x14ac:dyDescent="0.2">
      <c r="A42" s="3" t="str">
        <f>REPT(0,4-LEN('[1]OBJEDNÁVKY   rok 2017'!$B45)) &amp; LEFT('[1]OBJEDNÁVKY   rok 2017'!$B45,LEN('[1]OBJEDNÁVKY   rok 2017'!$B45)-1)&amp;"/2017"</f>
        <v>039/2017</v>
      </c>
      <c r="B42" s="3" t="str">
        <f>IF('[1]OBJEDNÁVKY   rok 2017'!$C45=0,"",'[1]OBJEDNÁVKY   rok 2017'!$C45)</f>
        <v>ČIA,  o.p.s Praha 1</v>
      </c>
      <c r="C42" s="3" t="str">
        <f>IF('[1]OBJEDNÁVKY   rok 2017'!$L45=0,"",'[1]OBJEDNÁVKY   rok 2017'!$L45)</f>
        <v>Olšanská 54/3,   130 00 Praha 3</v>
      </c>
      <c r="D42" s="3">
        <f>IF('[1]OBJEDNÁVKY   rok 2017'!$M45=0,"",'[1]OBJEDNÁVKY   rok 2017'!$M45)</f>
        <v>25677675</v>
      </c>
      <c r="E42" s="3" t="str">
        <f>IF('[1]OBJEDNÁVKY   rok 2017'!$J45=0,"",'[1]OBJEDNÁVKY   rok 2017'!$J45)</f>
        <v xml:space="preserve">dohľad + rozšírenie </v>
      </c>
      <c r="F42" s="4">
        <f>IF('[1]OBJEDNÁVKY   rok 2017'!$F45=0,"",'[1]OBJEDNÁVKY   rok 2017'!$F45)</f>
        <v>6140.28</v>
      </c>
      <c r="G42" s="5">
        <f>IF('[1]OBJEDNÁVKY   rok 2017'!$D45=0,"",'[1]OBJEDNÁVKY   rok 2017'!$D45)</f>
        <v>42845</v>
      </c>
      <c r="H42" s="3" t="str">
        <f>IF('[1]OBJEDNÁVKY   rok 2017'!$I45=0,"",'[1]OBJEDNÁVKY   rok 2017'!$I45)</f>
        <v>Mgr.Senčák/riaditeľ</v>
      </c>
    </row>
    <row r="43" spans="1:8" ht="63.75" x14ac:dyDescent="0.2">
      <c r="A43" s="6" t="str">
        <f>REPT(0,4-LEN('[1]OBJEDNÁVKY   rok 2017'!$B46)) &amp; LEFT('[1]OBJEDNÁVKY   rok 2017'!$B46,LEN('[1]OBJEDNÁVKY   rok 2017'!$B46)-1)&amp;"/2017"</f>
        <v>040/2017</v>
      </c>
      <c r="B43" s="6" t="str">
        <f>IF('[1]OBJEDNÁVKY   rok 2017'!$C46=0,"",'[1]OBJEDNÁVKY   rok 2017'!$C46)</f>
        <v>Úrad pre normalizáciu metrológiu a skúšobníctvo SR - ÚNMS SR</v>
      </c>
      <c r="C43" s="6" t="str">
        <f>IF('[1]OBJEDNÁVKY   rok 2017'!$L46=0,"",'[1]OBJEDNÁVKY   rok 2017'!$L46)</f>
        <v>Štefanovičova 3,  P.O.BOX 76 81005 Bratislava 5</v>
      </c>
      <c r="D43" s="6">
        <f>IF('[1]OBJEDNÁVKY   rok 2017'!$M46=0,"",'[1]OBJEDNÁVKY   rok 2017'!$M46)</f>
        <v>30810710</v>
      </c>
      <c r="E43" s="6" t="str">
        <f>IF('[1]OBJEDNÁVKY   rok 2017'!$J46=0,"",'[1]OBJEDNÁVKY   rok 2017'!$J46)</f>
        <v>prenájom</v>
      </c>
      <c r="F43" s="7">
        <f>IF('[1]OBJEDNÁVKY   rok 2017'!$F46=0,"",'[1]OBJEDNÁVKY   rok 2017'!$F46)</f>
        <v>286.92</v>
      </c>
      <c r="G43" s="8">
        <f>IF('[1]OBJEDNÁVKY   rok 2017'!$D46=0,"",'[1]OBJEDNÁVKY   rok 2017'!$D46)</f>
        <v>42846</v>
      </c>
      <c r="H43" s="6" t="str">
        <f>IF('[1]OBJEDNÁVKY   rok 2017'!$I46=0,"",'[1]OBJEDNÁVKY   rok 2017'!$I46)</f>
        <v>Ing.Lovecký/vedúci OEP</v>
      </c>
    </row>
    <row r="44" spans="1:8" ht="38.25" x14ac:dyDescent="0.2">
      <c r="A44" s="3" t="str">
        <f>REPT(0,4-LEN('[1]OBJEDNÁVKY   rok 2017'!$B47)) &amp; LEFT('[1]OBJEDNÁVKY   rok 2017'!$B47,LEN('[1]OBJEDNÁVKY   rok 2017'!$B47)-1)&amp;"/2017"</f>
        <v>041/2017</v>
      </c>
      <c r="B44" s="3" t="str">
        <f>IF('[1]OBJEDNÁVKY   rok 2017'!$C47=0,"",'[1]OBJEDNÁVKY   rok 2017'!$C47)</f>
        <v>Edenred Slovakia s.r.o.</v>
      </c>
      <c r="C44" s="3" t="str">
        <f>IF('[1]OBJEDNÁVKY   rok 2017'!$L47=0,"",'[1]OBJEDNÁVKY   rok 2017'!$L47)</f>
        <v xml:space="preserve">Karadžičováa 8, P.O.BOX 21, 820 15 Bratislava </v>
      </c>
      <c r="D44" s="3">
        <f>IF('[1]OBJEDNÁVKY   rok 2017'!$M47=0,"",'[1]OBJEDNÁVKY   rok 2017'!$M47)</f>
        <v>31328695</v>
      </c>
      <c r="E44" s="3" t="str">
        <f>IF('[1]OBJEDNÁVKY   rok 2017'!$J47=0,"",'[1]OBJEDNÁVKY   rok 2017'!$J47)</f>
        <v xml:space="preserve">gastro lístky </v>
      </c>
      <c r="F44" s="4">
        <f>IF('[1]OBJEDNÁVKY   rok 2017'!$F47=0,"",'[1]OBJEDNÁVKY   rok 2017'!$F47)</f>
        <v>6158.98</v>
      </c>
      <c r="G44" s="5">
        <f>IF('[1]OBJEDNÁVKY   rok 2017'!$D47=0,"",'[1]OBJEDNÁVKY   rok 2017'!$D47)</f>
        <v>42849</v>
      </c>
      <c r="H44" s="3" t="str">
        <f>IF('[1]OBJEDNÁVKY   rok 2017'!$I47=0,"",'[1]OBJEDNÁVKY   rok 2017'!$I47)</f>
        <v>Mgr.Senčák/riaditeľ</v>
      </c>
    </row>
    <row r="45" spans="1:8" ht="25.5" x14ac:dyDescent="0.2">
      <c r="A45" s="6" t="str">
        <f>REPT(0,4-LEN('[1]OBJEDNÁVKY   rok 2017'!$B48)) &amp; LEFT('[1]OBJEDNÁVKY   rok 2017'!$B48,LEN('[1]OBJEDNÁVKY   rok 2017'!$B48)-1)&amp;"/2017"</f>
        <v>042/2017</v>
      </c>
      <c r="B45" s="6" t="str">
        <f>IF('[1]OBJEDNÁVKY   rok 2017'!$C48=0,"",'[1]OBJEDNÁVKY   rok 2017'!$C48)</f>
        <v>GO Travel Slovakia s.r.o.</v>
      </c>
      <c r="C45" s="6" t="str">
        <f>IF('[1]OBJEDNÁVKY   rok 2017'!$L48=0,"",'[1]OBJEDNÁVKY   rok 2017'!$L48)</f>
        <v>Moskovská 15,   811 08 Bratislava</v>
      </c>
      <c r="D45" s="6">
        <f>IF('[1]OBJEDNÁVKY   rok 2017'!$M48=0,"",'[1]OBJEDNÁVKY   rok 2017'!$M48)</f>
        <v>31380123</v>
      </c>
      <c r="E45" s="6" t="str">
        <f>IF('[1]OBJEDNÁVKY   rok 2017'!$J48=0,"",'[1]OBJEDNÁVKY   rok 2017'!$J48)</f>
        <v>letenka+autobus</v>
      </c>
      <c r="F45" s="7">
        <f>IF('[1]OBJEDNÁVKY   rok 2017'!$F48=0,"",'[1]OBJEDNÁVKY   rok 2017'!$F48)</f>
        <v>1748</v>
      </c>
      <c r="G45" s="8">
        <f>IF('[1]OBJEDNÁVKY   rok 2017'!$D48=0,"",'[1]OBJEDNÁVKY   rok 2017'!$D48)</f>
        <v>42850</v>
      </c>
      <c r="H45" s="6" t="str">
        <f>IF('[1]OBJEDNÁVKY   rok 2017'!$I48=0,"",'[1]OBJEDNÁVKY   rok 2017'!$I48)</f>
        <v>Mgr.Senčák/riaditeľ</v>
      </c>
    </row>
    <row r="46" spans="1:8" ht="25.5" x14ac:dyDescent="0.2">
      <c r="A46" s="3" t="str">
        <f>REPT(0,4-LEN('[1]OBJEDNÁVKY   rok 2017'!$B49)) &amp; LEFT('[1]OBJEDNÁVKY   rok 2017'!$B49,LEN('[1]OBJEDNÁVKY   rok 2017'!$B49)-1)&amp;"/2017"</f>
        <v>043/2017</v>
      </c>
      <c r="B46" s="3" t="str">
        <f>IF('[1]OBJEDNÁVKY   rok 2017'!$C49=0,"",'[1]OBJEDNÁVKY   rok 2017'!$C49)</f>
        <v>MAVAT, s. r. o.,</v>
      </c>
      <c r="C46" s="3" t="str">
        <f>IF('[1]OBJEDNÁVKY   rok 2017'!$L49=0,"",'[1]OBJEDNÁVKY   rok 2017'!$L49)</f>
        <v>Romanova 2446/10, 851 02 Bratislava 5</v>
      </c>
      <c r="D46" s="3">
        <f>IF('[1]OBJEDNÁVKY   rok 2017'!$M49=0,"",'[1]OBJEDNÁVKY   rok 2017'!$M49)</f>
        <v>50420224</v>
      </c>
      <c r="E46" s="3" t="str">
        <f>IF('[1]OBJEDNÁVKY   rok 2017'!$J49=0,"",'[1]OBJEDNÁVKY   rok 2017'!$J49)</f>
        <v>expert</v>
      </c>
      <c r="F46" s="4">
        <f>IF('[1]OBJEDNÁVKY   rok 2017'!$F49=0,"",'[1]OBJEDNÁVKY   rok 2017'!$F49)</f>
        <v>400</v>
      </c>
      <c r="G46" s="5">
        <f>IF('[1]OBJEDNÁVKY   rok 2017'!$D49=0,"",'[1]OBJEDNÁVKY   rok 2017'!$D49)</f>
        <v>42851</v>
      </c>
      <c r="H46" s="3" t="str">
        <f>IF('[1]OBJEDNÁVKY   rok 2017'!$I49=0,"",'[1]OBJEDNÁVKY   rok 2017'!$I49)</f>
        <v>Ing.Lovecký/vedúci OEP</v>
      </c>
    </row>
    <row r="47" spans="1:8" ht="25.5" x14ac:dyDescent="0.2">
      <c r="A47" s="6" t="str">
        <f>REPT(0,4-LEN('[1]OBJEDNÁVKY   rok 2017'!$B50)) &amp; LEFT('[1]OBJEDNÁVKY   rok 2017'!$B50,LEN('[1]OBJEDNÁVKY   rok 2017'!$B50)-1)&amp;"/2017"</f>
        <v>044/2017</v>
      </c>
      <c r="B47" s="6" t="str">
        <f>IF('[1]OBJEDNÁVKY   rok 2017'!$C50=0,"",'[1]OBJEDNÁVKY   rok 2017'!$C50)</f>
        <v>MAVAT, s. r. o.,</v>
      </c>
      <c r="C47" s="6" t="str">
        <f>IF('[1]OBJEDNÁVKY   rok 2017'!$L50=0,"",'[1]OBJEDNÁVKY   rok 2017'!$L50)</f>
        <v>Romanova 2446/10, 851 02 Bratislava 5</v>
      </c>
      <c r="D47" s="6">
        <f>IF('[1]OBJEDNÁVKY   rok 2017'!$M50=0,"",'[1]OBJEDNÁVKY   rok 2017'!$M50)</f>
        <v>50420224</v>
      </c>
      <c r="E47" s="6" t="str">
        <f>IF('[1]OBJEDNÁVKY   rok 2017'!$J50=0,"",'[1]OBJEDNÁVKY   rok 2017'!$J50)</f>
        <v>expert</v>
      </c>
      <c r="F47" s="7">
        <f>IF('[1]OBJEDNÁVKY   rok 2017'!$F50=0,"",'[1]OBJEDNÁVKY   rok 2017'!$F50)</f>
        <v>1200</v>
      </c>
      <c r="G47" s="8">
        <f>IF('[1]OBJEDNÁVKY   rok 2017'!$D50=0,"",'[1]OBJEDNÁVKY   rok 2017'!$D50)</f>
        <v>42851</v>
      </c>
      <c r="H47" s="6" t="str">
        <f>IF('[1]OBJEDNÁVKY   rok 2017'!$I50=0,"",'[1]OBJEDNÁVKY   rok 2017'!$I50)</f>
        <v>Mgr.Senčák/riaditeľ</v>
      </c>
    </row>
    <row r="48" spans="1:8" ht="25.5" x14ac:dyDescent="0.2">
      <c r="A48" s="3" t="str">
        <f>REPT(0,4-LEN('[1]OBJEDNÁVKY   rok 2017'!$B51)) &amp; LEFT('[1]OBJEDNÁVKY   rok 2017'!$B51,LEN('[1]OBJEDNÁVKY   rok 2017'!$B51)-1)&amp;"/2017"</f>
        <v>045/2017</v>
      </c>
      <c r="B48" s="3" t="str">
        <f>IF('[1]OBJEDNÁVKY   rok 2017'!$C51=0,"",'[1]OBJEDNÁVKY   rok 2017'!$C51)</f>
        <v>GO Travel Slovakia s.r.o.</v>
      </c>
      <c r="C48" s="3" t="str">
        <f>IF('[1]OBJEDNÁVKY   rok 2017'!$L51=0,"",'[1]OBJEDNÁVKY   rok 2017'!$L51)</f>
        <v>Moskovská 15,   811 08 Bratislava</v>
      </c>
      <c r="D48" s="3">
        <f>IF('[1]OBJEDNÁVKY   rok 2017'!$M51=0,"",'[1]OBJEDNÁVKY   rok 2017'!$M51)</f>
        <v>31380123</v>
      </c>
      <c r="E48" s="3" t="str">
        <f>IF('[1]OBJEDNÁVKY   rok 2017'!$J51=0,"",'[1]OBJEDNÁVKY   rok 2017'!$J51)</f>
        <v>letenka+autobus</v>
      </c>
      <c r="F48" s="4">
        <f>IF('[1]OBJEDNÁVKY   rok 2017'!$F51=0,"",'[1]OBJEDNÁVKY   rok 2017'!$F51)</f>
        <v>764</v>
      </c>
      <c r="G48" s="5">
        <f>IF('[1]OBJEDNÁVKY   rok 2017'!$D51=0,"",'[1]OBJEDNÁVKY   rok 2017'!$D51)</f>
        <v>42851</v>
      </c>
      <c r="H48" s="3" t="str">
        <f>IF('[1]OBJEDNÁVKY   rok 2017'!$I51=0,"",'[1]OBJEDNÁVKY   rok 2017'!$I51)</f>
        <v>Ing.Lovecký/vedúci OEP</v>
      </c>
    </row>
    <row r="49" spans="1:8" ht="25.5" x14ac:dyDescent="0.2">
      <c r="A49" s="6" t="str">
        <f>REPT(0,4-LEN('[1]OBJEDNÁVKY   rok 2017'!$B52)) &amp; LEFT('[1]OBJEDNÁVKY   rok 2017'!$B52,LEN('[1]OBJEDNÁVKY   rok 2017'!$B52)-1)&amp;"/2017"</f>
        <v>046/2017</v>
      </c>
      <c r="B49" s="6" t="str">
        <f>IF('[1]OBJEDNÁVKY   rok 2017'!$C52=0,"",'[1]OBJEDNÁVKY   rok 2017'!$C52)</f>
        <v>Zuzana Kvačková</v>
      </c>
      <c r="C49" s="6" t="str">
        <f>IF('[1]OBJEDNÁVKY   rok 2017'!$L52=0,"",'[1]OBJEDNÁVKY   rok 2017'!$L52)</f>
        <v xml:space="preserve">Tupého 25/A, 831 01 Bratislava </v>
      </c>
      <c r="D49" s="6">
        <f>IF('[1]OBJEDNÁVKY   rok 2017'!$M52=0,"",'[1]OBJEDNÁVKY   rok 2017'!$M52)</f>
        <v>17371066</v>
      </c>
      <c r="E49" s="6" t="str">
        <f>IF('[1]OBJEDNÁVKY   rok 2017'!$J52=0,"",'[1]OBJEDNÁVKY   rok 2017'!$J52)</f>
        <v>preklad</v>
      </c>
      <c r="F49" s="7">
        <f>IF('[1]OBJEDNÁVKY   rok 2017'!$F52=0,"",'[1]OBJEDNÁVKY   rok 2017'!$F52)</f>
        <v>66</v>
      </c>
      <c r="G49" s="8">
        <f>IF('[1]OBJEDNÁVKY   rok 2017'!$D52=0,"",'[1]OBJEDNÁVKY   rok 2017'!$D52)</f>
        <v>42858</v>
      </c>
      <c r="H49" s="6" t="str">
        <f>IF('[1]OBJEDNÁVKY   rok 2017'!$I52=0,"",'[1]OBJEDNÁVKY   rok 2017'!$I52)</f>
        <v>Ing.Lovecký/vedúci OEP</v>
      </c>
    </row>
    <row r="50" spans="1:8" ht="25.5" x14ac:dyDescent="0.2">
      <c r="A50" s="3" t="str">
        <f>REPT(0,4-LEN('[1]OBJEDNÁVKY   rok 2017'!$B53)) &amp; LEFT('[1]OBJEDNÁVKY   rok 2017'!$B53,LEN('[1]OBJEDNÁVKY   rok 2017'!$B53)-1)&amp;"/2017"</f>
        <v>047/2017</v>
      </c>
      <c r="B50" s="3" t="str">
        <f>IF('[1]OBJEDNÁVKY   rok 2017'!$C53=0,"",'[1]OBJEDNÁVKY   rok 2017'!$C53)</f>
        <v>GO Travel Slovakia s.r.o.</v>
      </c>
      <c r="C50" s="3" t="str">
        <f>IF('[1]OBJEDNÁVKY   rok 2017'!$L53=0,"",'[1]OBJEDNÁVKY   rok 2017'!$L53)</f>
        <v>Moskovská 15,   811 08 Bratislava</v>
      </c>
      <c r="D50" s="3">
        <f>IF('[1]OBJEDNÁVKY   rok 2017'!$M53=0,"",'[1]OBJEDNÁVKY   rok 2017'!$M53)</f>
        <v>31380123</v>
      </c>
      <c r="E50" s="3" t="str">
        <f>IF('[1]OBJEDNÁVKY   rok 2017'!$J53=0,"",'[1]OBJEDNÁVKY   rok 2017'!$J53)</f>
        <v>letenka+autobus</v>
      </c>
      <c r="F50" s="4">
        <f>IF('[1]OBJEDNÁVKY   rok 2017'!$F53=0,"",'[1]OBJEDNÁVKY   rok 2017'!$F53)</f>
        <v>1876</v>
      </c>
      <c r="G50" s="5">
        <f>IF('[1]OBJEDNÁVKY   rok 2017'!$D53=0,"",'[1]OBJEDNÁVKY   rok 2017'!$D53)</f>
        <v>42859</v>
      </c>
      <c r="H50" s="3" t="str">
        <f>IF('[1]OBJEDNÁVKY   rok 2017'!$I53=0,"",'[1]OBJEDNÁVKY   rok 2017'!$I53)</f>
        <v>Mgr.Senčák/riaditeľ</v>
      </c>
    </row>
    <row r="51" spans="1:8" ht="25.5" x14ac:dyDescent="0.2">
      <c r="A51" s="6" t="str">
        <f>REPT(0,4-LEN('[1]OBJEDNÁVKY   rok 2017'!$B54)) &amp; LEFT('[1]OBJEDNÁVKY   rok 2017'!$B54,LEN('[1]OBJEDNÁVKY   rok 2017'!$B54)-1)&amp;"/2017"</f>
        <v>048/2017</v>
      </c>
      <c r="B51" s="6" t="str">
        <f>IF('[1]OBJEDNÁVKY   rok 2017'!$C54=0,"",'[1]OBJEDNÁVKY   rok 2017'!$C54)</f>
        <v>GO Travel Slovakia s.r.o.</v>
      </c>
      <c r="C51" s="6" t="str">
        <f>IF('[1]OBJEDNÁVKY   rok 2017'!$L54=0,"",'[1]OBJEDNÁVKY   rok 2017'!$L54)</f>
        <v>Moskovská 15,   811 08 Bratislava</v>
      </c>
      <c r="D51" s="6">
        <f>IF('[1]OBJEDNÁVKY   rok 2017'!$M54=0,"",'[1]OBJEDNÁVKY   rok 2017'!$M54)</f>
        <v>31380123</v>
      </c>
      <c r="E51" s="6" t="str">
        <f>IF('[1]OBJEDNÁVKY   rok 2017'!$J54=0,"",'[1]OBJEDNÁVKY   rok 2017'!$J54)</f>
        <v>letenka+autobus</v>
      </c>
      <c r="F51" s="7">
        <f>IF('[1]OBJEDNÁVKY   rok 2017'!$F54=0,"",'[1]OBJEDNÁVKY   rok 2017'!$F54)</f>
        <v>324</v>
      </c>
      <c r="G51" s="8">
        <f>IF('[1]OBJEDNÁVKY   rok 2017'!$D54=0,"",'[1]OBJEDNÁVKY   rok 2017'!$D54)</f>
        <v>42859</v>
      </c>
      <c r="H51" s="6" t="str">
        <f>IF('[1]OBJEDNÁVKY   rok 2017'!$I54=0,"",'[1]OBJEDNÁVKY   rok 2017'!$I54)</f>
        <v>Ing.Lovecký/vedúci OEP</v>
      </c>
    </row>
    <row r="52" spans="1:8" ht="63.75" x14ac:dyDescent="0.2">
      <c r="A52" s="3" t="str">
        <f>REPT(0,4-LEN('[1]OBJEDNÁVKY   rok 2017'!$B55)) &amp; LEFT('[1]OBJEDNÁVKY   rok 2017'!$B55,LEN('[1]OBJEDNÁVKY   rok 2017'!$B55)-1)&amp;"/2017"</f>
        <v>049/2017</v>
      </c>
      <c r="B52" s="3" t="str">
        <f>IF('[1]OBJEDNÁVKY   rok 2017'!$C55=0,"",'[1]OBJEDNÁVKY   rok 2017'!$C55)</f>
        <v>Úrad pre normalizáciu metrológiu a skúšobníctvo SR - ÚNMS SR</v>
      </c>
      <c r="C52" s="3" t="str">
        <f>IF('[1]OBJEDNÁVKY   rok 2017'!$L55=0,"",'[1]OBJEDNÁVKY   rok 2017'!$L55)</f>
        <v>Štefanovičova 3,  P.O.BOX 76 81005 Bratislava 5</v>
      </c>
      <c r="D52" s="3">
        <f>IF('[1]OBJEDNÁVKY   rok 2017'!$M55=0,"",'[1]OBJEDNÁVKY   rok 2017'!$M55)</f>
        <v>30810710</v>
      </c>
      <c r="E52" s="3" t="str">
        <f>IF('[1]OBJEDNÁVKY   rok 2017'!$J55=0,"",'[1]OBJEDNÁVKY   rok 2017'!$J55)</f>
        <v>prenájom</v>
      </c>
      <c r="F52" s="4">
        <f>IF('[1]OBJEDNÁVKY   rok 2017'!$F55=0,"",'[1]OBJEDNÁVKY   rok 2017'!$F55)</f>
        <v>95.64</v>
      </c>
      <c r="G52" s="5">
        <f>IF('[1]OBJEDNÁVKY   rok 2017'!$D55=0,"",'[1]OBJEDNÁVKY   rok 2017'!$D55)</f>
        <v>42859</v>
      </c>
      <c r="H52" s="3" t="str">
        <f>IF('[1]OBJEDNÁVKY   rok 2017'!$I55=0,"",'[1]OBJEDNÁVKY   rok 2017'!$I55)</f>
        <v>Ing.Lovecký/vedúci OEP</v>
      </c>
    </row>
    <row r="53" spans="1:8" ht="25.5" x14ac:dyDescent="0.2">
      <c r="A53" s="6" t="str">
        <f>REPT(0,4-LEN('[1]OBJEDNÁVKY   rok 2017'!$B56)) &amp; LEFT('[1]OBJEDNÁVKY   rok 2017'!$B56,LEN('[1]OBJEDNÁVKY   rok 2017'!$B56)-1)&amp;"/2017"</f>
        <v>050/2017</v>
      </c>
      <c r="B53" s="6" t="str">
        <f>IF('[1]OBJEDNÁVKY   rok 2017'!$C56=0,"",'[1]OBJEDNÁVKY   rok 2017'!$C56)</f>
        <v>GO Travel Slovakia s.r.o.</v>
      </c>
      <c r="C53" s="6" t="str">
        <f>IF('[1]OBJEDNÁVKY   rok 2017'!$L56=0,"",'[1]OBJEDNÁVKY   rok 2017'!$L56)</f>
        <v>Moskovská 15,   811 08 Bratislava</v>
      </c>
      <c r="D53" s="6">
        <f>IF('[1]OBJEDNÁVKY   rok 2017'!$M56=0,"",'[1]OBJEDNÁVKY   rok 2017'!$M56)</f>
        <v>31380123</v>
      </c>
      <c r="E53" s="6" t="str">
        <f>IF('[1]OBJEDNÁVKY   rok 2017'!$J56=0,"",'[1]OBJEDNÁVKY   rok 2017'!$J56)</f>
        <v>letenka+autobus</v>
      </c>
      <c r="F53" s="7">
        <f>IF('[1]OBJEDNÁVKY   rok 2017'!$F56=0,"",'[1]OBJEDNÁVKY   rok 2017'!$F56)</f>
        <v>337</v>
      </c>
      <c r="G53" s="8">
        <f>IF('[1]OBJEDNÁVKY   rok 2017'!$D56=0,"",'[1]OBJEDNÁVKY   rok 2017'!$D56)</f>
        <v>42859</v>
      </c>
      <c r="H53" s="6" t="str">
        <f>IF('[1]OBJEDNÁVKY   rok 2017'!$I56=0,"",'[1]OBJEDNÁVKY   rok 2017'!$I56)</f>
        <v>Ing.Lovecký/vedúci OEP</v>
      </c>
    </row>
    <row r="54" spans="1:8" ht="25.5" x14ac:dyDescent="0.2">
      <c r="A54" s="3" t="str">
        <f>REPT(0,4-LEN('[1]OBJEDNÁVKY   rok 2017'!$B57)) &amp; LEFT('[1]OBJEDNÁVKY   rok 2017'!$B57,LEN('[1]OBJEDNÁVKY   rok 2017'!$B57)-1)&amp;"/2017"</f>
        <v>051/2017</v>
      </c>
      <c r="B54" s="3" t="str">
        <f>IF('[1]OBJEDNÁVKY   rok 2017'!$C57=0,"",'[1]OBJEDNÁVKY   rok 2017'!$C57)</f>
        <v>Visions Consulting, s.r.o.</v>
      </c>
      <c r="C54" s="3" t="str">
        <f>IF('[1]OBJEDNÁVKY   rok 2017'!$L57=0,"",'[1]OBJEDNÁVKY   rok 2017'!$L57)</f>
        <v>Štefánikova 23, 917 01 Trnava</v>
      </c>
      <c r="D54" s="3">
        <f>IF('[1]OBJEDNÁVKY   rok 2017'!$M57=0,"",'[1]OBJEDNÁVKY   rok 2017'!$M57)</f>
        <v>45394920</v>
      </c>
      <c r="E54" s="3" t="str">
        <f>IF('[1]OBJEDNÁVKY   rok 2017'!$J57=0,"",'[1]OBJEDNÁVKY   rok 2017'!$J57)</f>
        <v xml:space="preserve">poradenské služby </v>
      </c>
      <c r="F54" s="4">
        <f>IF('[1]OBJEDNÁVKY   rok 2017'!$F57=0,"",'[1]OBJEDNÁVKY   rok 2017'!$F57)</f>
        <v>4000</v>
      </c>
      <c r="G54" s="5">
        <f>IF('[1]OBJEDNÁVKY   rok 2017'!$D57=0,"",'[1]OBJEDNÁVKY   rok 2017'!$D57)</f>
        <v>42864</v>
      </c>
      <c r="H54" s="3" t="str">
        <f>IF('[1]OBJEDNÁVKY   rok 2017'!$I57=0,"",'[1]OBJEDNÁVKY   rok 2017'!$I57)</f>
        <v>Mgr.Senčák/riaditeľ</v>
      </c>
    </row>
    <row r="55" spans="1:8" ht="38.25" x14ac:dyDescent="0.2">
      <c r="A55" s="6" t="str">
        <f>REPT(0,4-LEN('[1]OBJEDNÁVKY   rok 2017'!$B58)) &amp; LEFT('[1]OBJEDNÁVKY   rok 2017'!$B58,LEN('[1]OBJEDNÁVKY   rok 2017'!$B58)-1)&amp;"/2017"</f>
        <v>052/2017</v>
      </c>
      <c r="B55" s="6" t="str">
        <f>IF('[1]OBJEDNÁVKY   rok 2017'!$C58=0,"",'[1]OBJEDNÁVKY   rok 2017'!$C58)</f>
        <v>SEBA, Senator Banquets,  sro</v>
      </c>
      <c r="C55" s="6" t="str">
        <f>IF('[1]OBJEDNÁVKY   rok 2017'!$L58=0,"",'[1]OBJEDNÁVKY   rok 2017'!$L58)</f>
        <v>Saratovská 2/A,  P.O.BOX 132 840 02 Bratislava 42</v>
      </c>
      <c r="D55" s="6">
        <f>IF('[1]OBJEDNÁVKY   rok 2017'!$M58=0,"",'[1]OBJEDNÁVKY   rok 2017'!$M58)</f>
        <v>35715782</v>
      </c>
      <c r="E55" s="6" t="str">
        <f>IF('[1]OBJEDNÁVKY   rok 2017'!$J58=0,"",'[1]OBJEDNÁVKY   rok 2017'!$J58)</f>
        <v>repre.</v>
      </c>
      <c r="F55" s="7">
        <f>IF('[1]OBJEDNÁVKY   rok 2017'!$F58=0,"",'[1]OBJEDNÁVKY   rok 2017'!$F58)</f>
        <v>56</v>
      </c>
      <c r="G55" s="8">
        <f>IF('[1]OBJEDNÁVKY   rok 2017'!$D58=0,"",'[1]OBJEDNÁVKY   rok 2017'!$D58)</f>
        <v>42867</v>
      </c>
      <c r="H55" s="6" t="str">
        <f>IF('[1]OBJEDNÁVKY   rok 2017'!$I58=0,"",'[1]OBJEDNÁVKY   rok 2017'!$I58)</f>
        <v>Ing.Lovecký/vedúci OEP</v>
      </c>
    </row>
    <row r="56" spans="1:8" ht="51" x14ac:dyDescent="0.2">
      <c r="A56" s="3" t="str">
        <f>REPT(0,4-LEN('[1]OBJEDNÁVKY   rok 2017'!$B59)) &amp; LEFT('[1]OBJEDNÁVKY   rok 2017'!$B59,LEN('[1]OBJEDNÁVKY   rok 2017'!$B59)-1)&amp;"/2017"</f>
        <v>053/2017</v>
      </c>
      <c r="B56" s="3" t="str">
        <f>IF('[1]OBJEDNÁVKY   rok 2017'!$C59=0,"",'[1]OBJEDNÁVKY   rok 2017'!$C59)</f>
        <v>VET BAR CATERING s.r.o.</v>
      </c>
      <c r="C56" s="3" t="str">
        <f>IF('[1]OBJEDNÁVKY   rok 2017'!$L59=0,"",'[1]OBJEDNÁVKY   rok 2017'!$L59)</f>
        <v>Ortáše 12, 044 44 Ploské,  prev.Cesta pod Hradovou 13/A Košice</v>
      </c>
      <c r="D56" s="3">
        <f>IF('[1]OBJEDNÁVKY   rok 2017'!$M59=0,"",'[1]OBJEDNÁVKY   rok 2017'!$M59)</f>
        <v>50710788</v>
      </c>
      <c r="E56" s="3" t="str">
        <f>IF('[1]OBJEDNÁVKY   rok 2017'!$J59=0,"",'[1]OBJEDNÁVKY   rok 2017'!$J59)</f>
        <v>repre.</v>
      </c>
      <c r="F56" s="4">
        <f>IF('[1]OBJEDNÁVKY   rok 2017'!$F59=0,"",'[1]OBJEDNÁVKY   rok 2017'!$F59)</f>
        <v>330.5</v>
      </c>
      <c r="G56" s="5">
        <f>IF('[1]OBJEDNÁVKY   rok 2017'!$D59=0,"",'[1]OBJEDNÁVKY   rok 2017'!$D59)</f>
        <v>42870</v>
      </c>
      <c r="H56" s="3" t="str">
        <f>IF('[1]OBJEDNÁVKY   rok 2017'!$I59=0,"",'[1]OBJEDNÁVKY   rok 2017'!$I59)</f>
        <v>Ing.Lovecký/vedúci OEP</v>
      </c>
    </row>
    <row r="57" spans="1:8" ht="38.25" x14ac:dyDescent="0.2">
      <c r="A57" s="6" t="str">
        <f>REPT(0,4-LEN('[1]OBJEDNÁVKY   rok 2017'!$B60)) &amp; LEFT('[1]OBJEDNÁVKY   rok 2017'!$B60,LEN('[1]OBJEDNÁVKY   rok 2017'!$B60)-1)&amp;"/2017"</f>
        <v>054/2017</v>
      </c>
      <c r="B57" s="6" t="str">
        <f>IF('[1]OBJEDNÁVKY   rok 2017'!$C60=0,"",'[1]OBJEDNÁVKY   rok 2017'!$C60)</f>
        <v>Inštitút vzdelávania vet.lekár</v>
      </c>
      <c r="C57" s="6" t="str">
        <f>IF('[1]OBJEDNÁVKY   rok 2017'!$L60=0,"",'[1]OBJEDNÁVKY   rok 2017'!$L60)</f>
        <v>Košiciach,  Cesta pod Hradovou 13/A 4177 Košice</v>
      </c>
      <c r="D57" s="6">
        <f>IF('[1]OBJEDNÁVKY   rok 2017'!$M60=0,"",'[1]OBJEDNÁVKY   rok 2017'!$M60)</f>
        <v>493546</v>
      </c>
      <c r="E57" s="6" t="str">
        <f>IF('[1]OBJEDNÁVKY   rok 2017'!$J60=0,"",'[1]OBJEDNÁVKY   rok 2017'!$J60)</f>
        <v>prenájom</v>
      </c>
      <c r="F57" s="7">
        <f>IF('[1]OBJEDNÁVKY   rok 2017'!$F60=0,"",'[1]OBJEDNÁVKY   rok 2017'!$F60)</f>
        <v>219.5</v>
      </c>
      <c r="G57" s="8">
        <f>IF('[1]OBJEDNÁVKY   rok 2017'!$D60=0,"",'[1]OBJEDNÁVKY   rok 2017'!$D60)</f>
        <v>42870</v>
      </c>
      <c r="H57" s="6" t="str">
        <f>IF('[1]OBJEDNÁVKY   rok 2017'!$I60=0,"",'[1]OBJEDNÁVKY   rok 2017'!$I60)</f>
        <v>Ing.Lovecký/vedúci OEP</v>
      </c>
    </row>
    <row r="58" spans="1:8" ht="38.25" x14ac:dyDescent="0.2">
      <c r="A58" s="3" t="str">
        <f>REPT(0,4-LEN('[1]OBJEDNÁVKY   rok 2017'!$B61)) &amp; LEFT('[1]OBJEDNÁVKY   rok 2017'!$B61,LEN('[1]OBJEDNÁVKY   rok 2017'!$B61)-1)&amp;"/2017"</f>
        <v>055/2017</v>
      </c>
      <c r="B58" s="3" t="str">
        <f>IF('[1]OBJEDNÁVKY   rok 2017'!$C61=0,"",'[1]OBJEDNÁVKY   rok 2017'!$C61)</f>
        <v>SEBA, Senator Banquets,  sro</v>
      </c>
      <c r="C58" s="3" t="str">
        <f>IF('[1]OBJEDNÁVKY   rok 2017'!$L61=0,"",'[1]OBJEDNÁVKY   rok 2017'!$L61)</f>
        <v>Saratovská 2/A,  P.O.BOX 132 840 02 Bratislava 42</v>
      </c>
      <c r="D58" s="3">
        <f>IF('[1]OBJEDNÁVKY   rok 2017'!$M61=0,"",'[1]OBJEDNÁVKY   rok 2017'!$M61)</f>
        <v>35715782</v>
      </c>
      <c r="E58" s="3" t="str">
        <f>IF('[1]OBJEDNÁVKY   rok 2017'!$J61=0,"",'[1]OBJEDNÁVKY   rok 2017'!$J61)</f>
        <v>repre.</v>
      </c>
      <c r="F58" s="4">
        <f>IF('[1]OBJEDNÁVKY   rok 2017'!$F61=0,"",'[1]OBJEDNÁVKY   rok 2017'!$F61)</f>
        <v>136.5</v>
      </c>
      <c r="G58" s="5">
        <f>IF('[1]OBJEDNÁVKY   rok 2017'!$D61=0,"",'[1]OBJEDNÁVKY   rok 2017'!$D61)</f>
        <v>42873</v>
      </c>
      <c r="H58" s="3" t="str">
        <f>IF('[1]OBJEDNÁVKY   rok 2017'!$I61=0,"",'[1]OBJEDNÁVKY   rok 2017'!$I61)</f>
        <v>Ing.Lovecký/vedúci OEP</v>
      </c>
    </row>
    <row r="59" spans="1:8" ht="25.5" x14ac:dyDescent="0.2">
      <c r="A59" s="6" t="str">
        <f>REPT(0,4-LEN('[1]OBJEDNÁVKY   rok 2017'!$B62)) &amp; LEFT('[1]OBJEDNÁVKY   rok 2017'!$B62,LEN('[1]OBJEDNÁVKY   rok 2017'!$B62)-1)&amp;"/2017"</f>
        <v>056/2017</v>
      </c>
      <c r="B59" s="6" t="str">
        <f>IF('[1]OBJEDNÁVKY   rok 2017'!$C62=0,"",'[1]OBJEDNÁVKY   rok 2017'!$C62)</f>
        <v>GO Travel Slovakia s.r.o.</v>
      </c>
      <c r="C59" s="6" t="str">
        <f>IF('[1]OBJEDNÁVKY   rok 2017'!$L62=0,"",'[1]OBJEDNÁVKY   rok 2017'!$L62)</f>
        <v>Moskovská 15,   811 08 Bratislava</v>
      </c>
      <c r="D59" s="6">
        <f>IF('[1]OBJEDNÁVKY   rok 2017'!$M62=0,"",'[1]OBJEDNÁVKY   rok 2017'!$M62)</f>
        <v>31380123</v>
      </c>
      <c r="E59" s="6" t="str">
        <f>IF('[1]OBJEDNÁVKY   rok 2017'!$J62=0,"",'[1]OBJEDNÁVKY   rok 2017'!$J62)</f>
        <v>letenka+autobus</v>
      </c>
      <c r="F59" s="7">
        <f>IF('[1]OBJEDNÁVKY   rok 2017'!$F62=0,"",'[1]OBJEDNÁVKY   rok 2017'!$F62)</f>
        <v>252</v>
      </c>
      <c r="G59" s="8">
        <f>IF('[1]OBJEDNÁVKY   rok 2017'!$D62=0,"",'[1]OBJEDNÁVKY   rok 2017'!$D62)</f>
        <v>42873</v>
      </c>
      <c r="H59" s="6" t="str">
        <f>IF('[1]OBJEDNÁVKY   rok 2017'!$I62=0,"",'[1]OBJEDNÁVKY   rok 2017'!$I62)</f>
        <v>Ing.Lovecký/vedúci OEP</v>
      </c>
    </row>
    <row r="60" spans="1:8" ht="25.5" x14ac:dyDescent="0.2">
      <c r="A60" s="3" t="str">
        <f>REPT(0,4-LEN('[1]OBJEDNÁVKY   rok 2017'!$B63)) &amp; LEFT('[1]OBJEDNÁVKY   rok 2017'!$B63,LEN('[1]OBJEDNÁVKY   rok 2017'!$B63)-1)&amp;"/2017"</f>
        <v>057/2017</v>
      </c>
      <c r="B60" s="3" t="str">
        <f>IF('[1]OBJEDNÁVKY   rok 2017'!$C63=0,"",'[1]OBJEDNÁVKY   rok 2017'!$C63)</f>
        <v>Porta Mundi, s.r.o.</v>
      </c>
      <c r="C60" s="3" t="str">
        <f>IF('[1]OBJEDNÁVKY   rok 2017'!$L63=0,"",'[1]OBJEDNÁVKY   rok 2017'!$L63)</f>
        <v xml:space="preserve">Klincova 37, 821 08 Bratislava </v>
      </c>
      <c r="D60" s="3">
        <f>IF('[1]OBJEDNÁVKY   rok 2017'!$M63=0,"",'[1]OBJEDNÁVKY   rok 2017'!$M63)</f>
        <v>50779524</v>
      </c>
      <c r="E60" s="3" t="str">
        <f>IF('[1]OBJEDNÁVKY   rok 2017'!$J63=0,"",'[1]OBJEDNÁVKY   rok 2017'!$J63)</f>
        <v xml:space="preserve">tlmočenie </v>
      </c>
      <c r="F60" s="4">
        <f>IF('[1]OBJEDNÁVKY   rok 2017'!$F63=0,"",'[1]OBJEDNÁVKY   rok 2017'!$F63)</f>
        <v>640</v>
      </c>
      <c r="G60" s="5">
        <f>IF('[1]OBJEDNÁVKY   rok 2017'!$D63=0,"",'[1]OBJEDNÁVKY   rok 2017'!$D63)</f>
        <v>42873</v>
      </c>
      <c r="H60" s="3" t="str">
        <f>IF('[1]OBJEDNÁVKY   rok 2017'!$I63=0,"",'[1]OBJEDNÁVKY   rok 2017'!$I63)</f>
        <v>Ing.Lovecký/vedúci OEP</v>
      </c>
    </row>
    <row r="61" spans="1:8" ht="25.5" x14ac:dyDescent="0.2">
      <c r="A61" s="6" t="str">
        <f>REPT(0,4-LEN('[1]OBJEDNÁVKY   rok 2017'!$B64)) &amp; LEFT('[1]OBJEDNÁVKY   rok 2017'!$B64,LEN('[1]OBJEDNÁVKY   rok 2017'!$B64)-1)&amp;"/2017"</f>
        <v>058/2017</v>
      </c>
      <c r="B61" s="6" t="str">
        <f>IF('[1]OBJEDNÁVKY   rok 2017'!$C64=0,"",'[1]OBJEDNÁVKY   rok 2017'!$C64)</f>
        <v>Porta Mundi, s.r.o.</v>
      </c>
      <c r="C61" s="6" t="str">
        <f>IF('[1]OBJEDNÁVKY   rok 2017'!$L64=0,"",'[1]OBJEDNÁVKY   rok 2017'!$L64)</f>
        <v xml:space="preserve">Klincova 37, 821 08 Bratislava </v>
      </c>
      <c r="D61" s="6">
        <f>IF('[1]OBJEDNÁVKY   rok 2017'!$M64=0,"",'[1]OBJEDNÁVKY   rok 2017'!$M64)</f>
        <v>50779524</v>
      </c>
      <c r="E61" s="6" t="str">
        <f>IF('[1]OBJEDNÁVKY   rok 2017'!$J64=0,"",'[1]OBJEDNÁVKY   rok 2017'!$J64)</f>
        <v xml:space="preserve">tlmočenie </v>
      </c>
      <c r="F61" s="7">
        <f>IF('[1]OBJEDNÁVKY   rok 2017'!$F64=0,"",'[1]OBJEDNÁVKY   rok 2017'!$F64)</f>
        <v>300</v>
      </c>
      <c r="G61" s="8">
        <f>IF('[1]OBJEDNÁVKY   rok 2017'!$D64=0,"",'[1]OBJEDNÁVKY   rok 2017'!$D64)</f>
        <v>42880</v>
      </c>
      <c r="H61" s="6" t="str">
        <f>IF('[1]OBJEDNÁVKY   rok 2017'!$I64=0,"",'[1]OBJEDNÁVKY   rok 2017'!$I64)</f>
        <v>Ing.Lovecký/vedúci OEP</v>
      </c>
    </row>
    <row r="62" spans="1:8" ht="25.5" x14ac:dyDescent="0.2">
      <c r="A62" s="3" t="str">
        <f>REPT(0,4-LEN('[1]OBJEDNÁVKY   rok 2017'!$B65)) &amp; LEFT('[1]OBJEDNÁVKY   rok 2017'!$B65,LEN('[1]OBJEDNÁVKY   rok 2017'!$B65)-1)&amp;"/2017"</f>
        <v>059/2017</v>
      </c>
      <c r="B62" s="3" t="str">
        <f>IF('[1]OBJEDNÁVKY   rok 2017'!$C65=0,"",'[1]OBJEDNÁVKY   rok 2017'!$C65)</f>
        <v>GO Travel Slovakia s.r.o.</v>
      </c>
      <c r="C62" s="3" t="str">
        <f>IF('[1]OBJEDNÁVKY   rok 2017'!$L65=0,"",'[1]OBJEDNÁVKY   rok 2017'!$L65)</f>
        <v>Moskovská 15,   811 08 Bratislava</v>
      </c>
      <c r="D62" s="3">
        <f>IF('[1]OBJEDNÁVKY   rok 2017'!$M65=0,"",'[1]OBJEDNÁVKY   rok 2017'!$M65)</f>
        <v>31380123</v>
      </c>
      <c r="E62" s="3" t="str">
        <f>IF('[1]OBJEDNÁVKY   rok 2017'!$J65=0,"",'[1]OBJEDNÁVKY   rok 2017'!$J65)</f>
        <v>letenka+autobus</v>
      </c>
      <c r="F62" s="4">
        <f>IF('[1]OBJEDNÁVKY   rok 2017'!$F65=0,"",'[1]OBJEDNÁVKY   rok 2017'!$F65)</f>
        <v>920</v>
      </c>
      <c r="G62" s="5">
        <f>IF('[1]OBJEDNÁVKY   rok 2017'!$D65=0,"",'[1]OBJEDNÁVKY   rok 2017'!$D65)</f>
        <v>42885</v>
      </c>
      <c r="H62" s="3" t="str">
        <f>IF('[1]OBJEDNÁVKY   rok 2017'!$I65=0,"",'[1]OBJEDNÁVKY   rok 2017'!$I65)</f>
        <v>Ing.Lovecký/vedúci OEP</v>
      </c>
    </row>
    <row r="63" spans="1:8" ht="25.5" x14ac:dyDescent="0.2">
      <c r="A63" s="6" t="str">
        <f>REPT(0,4-LEN('[1]OBJEDNÁVKY   rok 2017'!$B66)) &amp; LEFT('[1]OBJEDNÁVKY   rok 2017'!$B66,LEN('[1]OBJEDNÁVKY   rok 2017'!$B66)-1)&amp;"/2017"</f>
        <v>060/2017</v>
      </c>
      <c r="B63" s="6" t="str">
        <f>IF('[1]OBJEDNÁVKY   rok 2017'!$C66=0,"",'[1]OBJEDNÁVKY   rok 2017'!$C66)</f>
        <v>Faveo s.r.o.</v>
      </c>
      <c r="C63" s="6" t="str">
        <f>IF('[1]OBJEDNÁVKY   rok 2017'!$L66=0,"",'[1]OBJEDNÁVKY   rok 2017'!$L66)</f>
        <v xml:space="preserve">Beňadická 20, 851 06 Bratislava  </v>
      </c>
      <c r="D63" s="6">
        <f>IF('[1]OBJEDNÁVKY   rok 2017'!$M66=0,"",'[1]OBJEDNÁVKY   rok 2017'!$M66)</f>
        <v>36249254</v>
      </c>
      <c r="E63" s="6" t="str">
        <f>IF('[1]OBJEDNÁVKY   rok 2017'!$J66=0,"",'[1]OBJEDNÁVKY   rok 2017'!$J66)</f>
        <v>letenka+autobus</v>
      </c>
      <c r="F63" s="7">
        <f>IF('[1]OBJEDNÁVKY   rok 2017'!$F66=0,"",'[1]OBJEDNÁVKY   rok 2017'!$F66)</f>
        <v>430</v>
      </c>
      <c r="G63" s="8">
        <f>IF('[1]OBJEDNÁVKY   rok 2017'!$D66=0,"",'[1]OBJEDNÁVKY   rok 2017'!$D66)</f>
        <v>42885</v>
      </c>
      <c r="H63" s="6" t="str">
        <f>IF('[1]OBJEDNÁVKY   rok 2017'!$I66=0,"",'[1]OBJEDNÁVKY   rok 2017'!$I66)</f>
        <v>Ing.Lovecký/vedúci OEP</v>
      </c>
    </row>
    <row r="64" spans="1:8" ht="38.25" x14ac:dyDescent="0.2">
      <c r="A64" s="3" t="str">
        <f>REPT(0,4-LEN('[1]OBJEDNÁVKY   rok 2017'!$B67)) &amp; LEFT('[1]OBJEDNÁVKY   rok 2017'!$B67,LEN('[1]OBJEDNÁVKY   rok 2017'!$B67)-1)&amp;"/2017"</f>
        <v>061/2017</v>
      </c>
      <c r="B64" s="3" t="str">
        <f>IF('[1]OBJEDNÁVKY   rok 2017'!$C67=0,"",'[1]OBJEDNÁVKY   rok 2017'!$C67)</f>
        <v>NAH</v>
      </c>
      <c r="C64" s="3" t="str">
        <f>IF('[1]OBJEDNÁVKY   rok 2017'!$L67=0,"",'[1]OBJEDNÁVKY   rok 2017'!$L67)</f>
        <v>Tdtényi út 82., 1119 Budapest, HUNGARY</v>
      </c>
      <c r="D64" s="3">
        <f>IF('[1]OBJEDNÁVKY   rok 2017'!$M67=0,"",'[1]OBJEDNÁVKY   rok 2017'!$M67)</f>
        <v>833822</v>
      </c>
      <c r="E64" s="3" t="str">
        <f>IF('[1]OBJEDNÁVKY   rok 2017'!$J67=0,"",'[1]OBJEDNÁVKY   rok 2017'!$J67)</f>
        <v>sv.posúdenie</v>
      </c>
      <c r="F64" s="4">
        <f>IF('[1]OBJEDNÁVKY   rok 2017'!$F67=0,"",'[1]OBJEDNÁVKY   rok 2017'!$F67)</f>
        <v>955</v>
      </c>
      <c r="G64" s="5">
        <f>IF('[1]OBJEDNÁVKY   rok 2017'!$D67=0,"",'[1]OBJEDNÁVKY   rok 2017'!$D67)</f>
        <v>42886</v>
      </c>
      <c r="H64" s="3" t="str">
        <f>IF('[1]OBJEDNÁVKY   rok 2017'!$I67=0,"",'[1]OBJEDNÁVKY   rok 2017'!$I67)</f>
        <v>Ing.Lovecký/vedúci OEP</v>
      </c>
    </row>
    <row r="65" spans="1:8" ht="25.5" x14ac:dyDescent="0.2">
      <c r="A65" s="6" t="str">
        <f>REPT(0,4-LEN('[1]OBJEDNÁVKY   rok 2017'!$B68)) &amp; LEFT('[1]OBJEDNÁVKY   rok 2017'!$B68,LEN('[1]OBJEDNÁVKY   rok 2017'!$B68)-1)&amp;"/2017"</f>
        <v>062/2017</v>
      </c>
      <c r="B65" s="6" t="str">
        <f>IF('[1]OBJEDNÁVKY   rok 2017'!$C68=0,"",'[1]OBJEDNÁVKY   rok 2017'!$C68)</f>
        <v>Zuzana Kvačková</v>
      </c>
      <c r="C65" s="6" t="str">
        <f>IF('[1]OBJEDNÁVKY   rok 2017'!$L68=0,"",'[1]OBJEDNÁVKY   rok 2017'!$L68)</f>
        <v xml:space="preserve">Tupého 25/A, 831 01 Bratislava </v>
      </c>
      <c r="D65" s="6">
        <f>IF('[1]OBJEDNÁVKY   rok 2017'!$M68=0,"",'[1]OBJEDNÁVKY   rok 2017'!$M68)</f>
        <v>17371066</v>
      </c>
      <c r="E65" s="6" t="str">
        <f>IF('[1]OBJEDNÁVKY   rok 2017'!$J68=0,"",'[1]OBJEDNÁVKY   rok 2017'!$J68)</f>
        <v>preklad</v>
      </c>
      <c r="F65" s="7">
        <f>IF('[1]OBJEDNÁVKY   rok 2017'!$F68=0,"",'[1]OBJEDNÁVKY   rok 2017'!$F68)</f>
        <v>228</v>
      </c>
      <c r="G65" s="8">
        <f>IF('[1]OBJEDNÁVKY   rok 2017'!$D68=0,"",'[1]OBJEDNÁVKY   rok 2017'!$D68)</f>
        <v>42886</v>
      </c>
      <c r="H65" s="6" t="str">
        <f>IF('[1]OBJEDNÁVKY   rok 2017'!$I68=0,"",'[1]OBJEDNÁVKY   rok 2017'!$I68)</f>
        <v>Ing.Lovecký/vedúci OEP</v>
      </c>
    </row>
    <row r="66" spans="1:8" ht="38.25" x14ac:dyDescent="0.2">
      <c r="A66" s="3" t="str">
        <f>REPT(0,4-LEN('[1]OBJEDNÁVKY   rok 2017'!$B69)) &amp; LEFT('[1]OBJEDNÁVKY   rok 2017'!$B69,LEN('[1]OBJEDNÁVKY   rok 2017'!$B69)-1)&amp;"/2017"</f>
        <v>063/2017</v>
      </c>
      <c r="B66" s="3" t="str">
        <f>IF('[1]OBJEDNÁVKY   rok 2017'!$C69=0,"",'[1]OBJEDNÁVKY   rok 2017'!$C69)</f>
        <v>AY Productions&amp;Missberry s.r.o</v>
      </c>
      <c r="C66" s="3" t="str">
        <f>IF('[1]OBJEDNÁVKY   rok 2017'!$L69=0,"",'[1]OBJEDNÁVKY   rok 2017'!$L69)</f>
        <v>Borovce 374,   922 09 Borovce</v>
      </c>
      <c r="D66" s="3">
        <f>IF('[1]OBJEDNÁVKY   rok 2017'!$M69=0,"",'[1]OBJEDNÁVKY   rok 2017'!$M69)</f>
        <v>46229370</v>
      </c>
      <c r="E66" s="3" t="str">
        <f>IF('[1]OBJEDNÁVKY   rok 2017'!$J69=0,"",'[1]OBJEDNÁVKY   rok 2017'!$J69)</f>
        <v>kontrola a údržba systému</v>
      </c>
      <c r="F66" s="4">
        <f>IF('[1]OBJEDNÁVKY   rok 2017'!$F69=0,"",'[1]OBJEDNÁVKY   rok 2017'!$F69)</f>
        <v>102.5</v>
      </c>
      <c r="G66" s="5">
        <f>IF('[1]OBJEDNÁVKY   rok 2017'!$D69=0,"",'[1]OBJEDNÁVKY   rok 2017'!$D69)</f>
        <v>42886</v>
      </c>
      <c r="H66" s="3" t="str">
        <f>IF('[1]OBJEDNÁVKY   rok 2017'!$I69=0,"",'[1]OBJEDNÁVKY   rok 2017'!$I69)</f>
        <v>Ing.Lovecký/vedúci OEP</v>
      </c>
    </row>
    <row r="67" spans="1:8" ht="38.25" x14ac:dyDescent="0.2">
      <c r="A67" s="6" t="str">
        <f>REPT(0,4-LEN('[1]OBJEDNÁVKY   rok 2017'!$B70)) &amp; LEFT('[1]OBJEDNÁVKY   rok 2017'!$B70,LEN('[1]OBJEDNÁVKY   rok 2017'!$B70)-1)&amp;"/2017"</f>
        <v>064/2017</v>
      </c>
      <c r="B67" s="6" t="str">
        <f>IF('[1]OBJEDNÁVKY   rok 2017'!$C70=0,"",'[1]OBJEDNÁVKY   rok 2017'!$C70)</f>
        <v>SEBA, Senator Banquets,  sro</v>
      </c>
      <c r="C67" s="6" t="str">
        <f>IF('[1]OBJEDNÁVKY   rok 2017'!$L70=0,"",'[1]OBJEDNÁVKY   rok 2017'!$L70)</f>
        <v>Saratovská 2/A,  P.O.BOX 132 840 02 Bratislava 42</v>
      </c>
      <c r="D67" s="6">
        <f>IF('[1]OBJEDNÁVKY   rok 2017'!$M70=0,"",'[1]OBJEDNÁVKY   rok 2017'!$M70)</f>
        <v>35715782</v>
      </c>
      <c r="E67" s="6" t="str">
        <f>IF('[1]OBJEDNÁVKY   rok 2017'!$J70=0,"",'[1]OBJEDNÁVKY   rok 2017'!$J70)</f>
        <v>catering</v>
      </c>
      <c r="F67" s="7">
        <f>IF('[1]OBJEDNÁVKY   rok 2017'!$F70=0,"",'[1]OBJEDNÁVKY   rok 2017'!$F70)</f>
        <v>1583.28</v>
      </c>
      <c r="G67" s="8">
        <f>IF('[1]OBJEDNÁVKY   rok 2017'!$D70=0,"",'[1]OBJEDNÁVKY   rok 2017'!$D70)</f>
        <v>42886</v>
      </c>
      <c r="H67" s="6" t="str">
        <f>IF('[1]OBJEDNÁVKY   rok 2017'!$I70=0,"",'[1]OBJEDNÁVKY   rok 2017'!$I70)</f>
        <v>Mgr.Senčák/riaditeľ</v>
      </c>
    </row>
    <row r="68" spans="1:8" ht="25.5" x14ac:dyDescent="0.2">
      <c r="A68" s="3" t="str">
        <f>REPT(0,4-LEN('[1]OBJEDNÁVKY   rok 2017'!$B71)) &amp; LEFT('[1]OBJEDNÁVKY   rok 2017'!$B71,LEN('[1]OBJEDNÁVKY   rok 2017'!$B71)-1)&amp;"/2017"</f>
        <v>065/2017</v>
      </c>
      <c r="B68" s="3" t="str">
        <f>IF('[1]OBJEDNÁVKY   rok 2017'!$C71=0,"",'[1]OBJEDNÁVKY   rok 2017'!$C71)</f>
        <v>GO Travel Slovakia s.r.o.</v>
      </c>
      <c r="C68" s="3" t="str">
        <f>IF('[1]OBJEDNÁVKY   rok 2017'!$L71=0,"",'[1]OBJEDNÁVKY   rok 2017'!$L71)</f>
        <v>Moskovská 15,   811 08 Bratislava</v>
      </c>
      <c r="D68" s="3">
        <f>IF('[1]OBJEDNÁVKY   rok 2017'!$M71=0,"",'[1]OBJEDNÁVKY   rok 2017'!$M71)</f>
        <v>31380123</v>
      </c>
      <c r="E68" s="3" t="str">
        <f>IF('[1]OBJEDNÁVKY   rok 2017'!$J71=0,"",'[1]OBJEDNÁVKY   rok 2017'!$J71)</f>
        <v>letenka</v>
      </c>
      <c r="F68" s="4">
        <f>IF('[1]OBJEDNÁVKY   rok 2017'!$F71=0,"",'[1]OBJEDNÁVKY   rok 2017'!$F71)</f>
        <v>283</v>
      </c>
      <c r="G68" s="5">
        <f>IF('[1]OBJEDNÁVKY   rok 2017'!$D71=0,"",'[1]OBJEDNÁVKY   rok 2017'!$D71)</f>
        <v>42891</v>
      </c>
      <c r="H68" s="3" t="str">
        <f>IF('[1]OBJEDNÁVKY   rok 2017'!$I71=0,"",'[1]OBJEDNÁVKY   rok 2017'!$I71)</f>
        <v>Ing.Lovecký/vedúci OEP</v>
      </c>
    </row>
    <row r="69" spans="1:8" ht="63.75" x14ac:dyDescent="0.2">
      <c r="A69" s="6" t="str">
        <f>REPT(0,4-LEN('[1]OBJEDNÁVKY   rok 2017'!$B72)) &amp; LEFT('[1]OBJEDNÁVKY   rok 2017'!$B72,LEN('[1]OBJEDNÁVKY   rok 2017'!$B72)-1)&amp;"/2017"</f>
        <v>066/2017</v>
      </c>
      <c r="B69" s="6" t="str">
        <f>IF('[1]OBJEDNÁVKY   rok 2017'!$C72=0,"",'[1]OBJEDNÁVKY   rok 2017'!$C72)</f>
        <v>Úrad pre normalizáciu metrológiu a skúšobníctvo SR - ÚNMS SR</v>
      </c>
      <c r="C69" s="6" t="str">
        <f>IF('[1]OBJEDNÁVKY   rok 2017'!$L72=0,"",'[1]OBJEDNÁVKY   rok 2017'!$L72)</f>
        <v>Štefanovičova 3,  P.O.BOX 76 81005 Bratislava 5</v>
      </c>
      <c r="D69" s="6">
        <f>IF('[1]OBJEDNÁVKY   rok 2017'!$M72=0,"",'[1]OBJEDNÁVKY   rok 2017'!$M72)</f>
        <v>30810710</v>
      </c>
      <c r="E69" s="6" t="str">
        <f>IF('[1]OBJEDNÁVKY   rok 2017'!$J72=0,"",'[1]OBJEDNÁVKY   rok 2017'!$J72)</f>
        <v>prenájom</v>
      </c>
      <c r="F69" s="7">
        <f>IF('[1]OBJEDNÁVKY   rok 2017'!$F72=0,"",'[1]OBJEDNÁVKY   rok 2017'!$F72)</f>
        <v>95.64</v>
      </c>
      <c r="G69" s="8">
        <f>IF('[1]OBJEDNÁVKY   rok 2017'!$D72=0,"",'[1]OBJEDNÁVKY   rok 2017'!$D72)</f>
        <v>42905</v>
      </c>
      <c r="H69" s="6" t="str">
        <f>IF('[1]OBJEDNÁVKY   rok 2017'!$I72=0,"",'[1]OBJEDNÁVKY   rok 2017'!$I72)</f>
        <v>Ing.Lovecký/vedúci OEP</v>
      </c>
    </row>
    <row r="70" spans="1:8" ht="51" x14ac:dyDescent="0.2">
      <c r="A70" s="3" t="str">
        <f>REPT(0,4-LEN('[1]OBJEDNÁVKY   rok 2017'!$B73)) &amp; LEFT('[1]OBJEDNÁVKY   rok 2017'!$B73,LEN('[1]OBJEDNÁVKY   rok 2017'!$B73)-1)&amp;"/2017"</f>
        <v>067/2017</v>
      </c>
      <c r="B70" s="3" t="str">
        <f>IF('[1]OBJEDNÁVKY   rok 2017'!$C73=0,"",'[1]OBJEDNÁVKY   rok 2017'!$C73)</f>
        <v>BAS-Executive Agency-Bulgaria</v>
      </c>
      <c r="C70" s="3" t="str">
        <f>IF('[1]OBJEDNÁVKY   rok 2017'!$L73=0,"",'[1]OBJEDNÁVKY   rok 2017'!$L73)</f>
        <v>52A,  D-r G.M.Dimitrov blvd,   1797 Sofia - BULGARIA</v>
      </c>
      <c r="D70" s="3">
        <f>IF('[1]OBJEDNÁVKY   rok 2017'!$M73=0,"",'[1]OBJEDNÁVKY   rok 2017'!$M73)</f>
        <v>735302</v>
      </c>
      <c r="E70" s="3" t="str">
        <f>IF('[1]OBJEDNÁVKY   rok 2017'!$J73=0,"",'[1]OBJEDNÁVKY   rok 2017'!$J73)</f>
        <v xml:space="preserve"> posudzovanie </v>
      </c>
      <c r="F70" s="4">
        <f>IF('[1]OBJEDNÁVKY   rok 2017'!$F73=0,"",'[1]OBJEDNÁVKY   rok 2017'!$F73)</f>
        <v>920.34</v>
      </c>
      <c r="G70" s="5">
        <f>IF('[1]OBJEDNÁVKY   rok 2017'!$D73=0,"",'[1]OBJEDNÁVKY   rok 2017'!$D73)</f>
        <v>42907</v>
      </c>
      <c r="H70" s="3" t="str">
        <f>IF('[1]OBJEDNÁVKY   rok 2017'!$I73=0,"",'[1]OBJEDNÁVKY   rok 2017'!$I73)</f>
        <v>Ing.Lovecký/vedúci OEP</v>
      </c>
    </row>
    <row r="71" spans="1:8" ht="25.5" x14ac:dyDescent="0.2">
      <c r="A71" s="6" t="str">
        <f>REPT(0,4-LEN('[1]OBJEDNÁVKY   rok 2017'!$B74)) &amp; LEFT('[1]OBJEDNÁVKY   rok 2017'!$B74,LEN('[1]OBJEDNÁVKY   rok 2017'!$B74)-1)&amp;"/2017"</f>
        <v>068/2017</v>
      </c>
      <c r="B71" s="6" t="str">
        <f>IF('[1]OBJEDNÁVKY   rok 2017'!$C74=0,"",'[1]OBJEDNÁVKY   rok 2017'!$C74)</f>
        <v xml:space="preserve">SEAL IT Services, s.r.o.,  </v>
      </c>
      <c r="C71" s="6" t="str">
        <f>IF('[1]OBJEDNÁVKY   rok 2017'!$L74=0,"",'[1]OBJEDNÁVKY   rok 2017'!$L74)</f>
        <v xml:space="preserve">Topoľová 4, 811 04 Bratislava </v>
      </c>
      <c r="D71" s="6">
        <f>IF('[1]OBJEDNÁVKY   rok 2017'!$M74=0,"",'[1]OBJEDNÁVKY   rok 2017'!$M74)</f>
        <v>35880872</v>
      </c>
      <c r="E71" s="6" t="str">
        <f>IF('[1]OBJEDNÁVKY   rok 2017'!$J74=0,"",'[1]OBJEDNÁVKY   rok 2017'!$J74)</f>
        <v>penetračné testy</v>
      </c>
      <c r="F71" s="7">
        <f>IF('[1]OBJEDNÁVKY   rok 2017'!$F74=0,"",'[1]OBJEDNÁVKY   rok 2017'!$F74)</f>
        <v>1500</v>
      </c>
      <c r="G71" s="8">
        <f>IF('[1]OBJEDNÁVKY   rok 2017'!$D74=0,"",'[1]OBJEDNÁVKY   rok 2017'!$D74)</f>
        <v>42914</v>
      </c>
      <c r="H71" s="6" t="str">
        <f>IF('[1]OBJEDNÁVKY   rok 2017'!$I74=0,"",'[1]OBJEDNÁVKY   rok 2017'!$I74)</f>
        <v>Mgr.Senčák/riaditeľ</v>
      </c>
    </row>
    <row r="72" spans="1:8" ht="25.5" x14ac:dyDescent="0.2">
      <c r="A72" s="3" t="str">
        <f>REPT(0,4-LEN('[1]OBJEDNÁVKY   rok 2017'!$B75)) &amp; LEFT('[1]OBJEDNÁVKY   rok 2017'!$B75,LEN('[1]OBJEDNÁVKY   rok 2017'!$B75)-1)&amp;"/2017"</f>
        <v>069/2017</v>
      </c>
      <c r="B72" s="3" t="str">
        <f>IF('[1]OBJEDNÁVKY   rok 2017'!$C75=0,"",'[1]OBJEDNÁVKY   rok 2017'!$C75)</f>
        <v>Faveo s.r.o.</v>
      </c>
      <c r="C72" s="3" t="str">
        <f>IF('[1]OBJEDNÁVKY   rok 2017'!$L75=0,"",'[1]OBJEDNÁVKY   rok 2017'!$L75)</f>
        <v xml:space="preserve">Beňadická 20, 851 06 Bratislava  </v>
      </c>
      <c r="D72" s="3">
        <f>IF('[1]OBJEDNÁVKY   rok 2017'!$M75=0,"",'[1]OBJEDNÁVKY   rok 2017'!$M75)</f>
        <v>36249254</v>
      </c>
      <c r="E72" s="3" t="str">
        <f>IF('[1]OBJEDNÁVKY   rok 2017'!$J75=0,"",'[1]OBJEDNÁVKY   rok 2017'!$J75)</f>
        <v>letenka+autobus</v>
      </c>
      <c r="F72" s="4">
        <f>IF('[1]OBJEDNÁVKY   rok 2017'!$F75=0,"",'[1]OBJEDNÁVKY   rok 2017'!$F75)</f>
        <v>1305</v>
      </c>
      <c r="G72" s="5">
        <f>IF('[1]OBJEDNÁVKY   rok 2017'!$D75=0,"",'[1]OBJEDNÁVKY   rok 2017'!$D75)</f>
        <v>42915</v>
      </c>
      <c r="H72" s="3" t="str">
        <f>IF('[1]OBJEDNÁVKY   rok 2017'!$I75=0,"",'[1]OBJEDNÁVKY   rok 2017'!$I75)</f>
        <v>Mgr.Senčák/riaditeľ</v>
      </c>
    </row>
    <row r="73" spans="1:8" ht="38.25" x14ac:dyDescent="0.2">
      <c r="A73" s="6" t="str">
        <f>REPT(0,4-LEN('[1]OBJEDNÁVKY   rok 2017'!$B76)) &amp; LEFT('[1]OBJEDNÁVKY   rok 2017'!$B76,LEN('[1]OBJEDNÁVKY   rok 2017'!$B76)-1)&amp;"/2017"</f>
        <v>070/2017</v>
      </c>
      <c r="B73" s="6" t="str">
        <f>IF('[1]OBJEDNÁVKY   rok 2017'!$C76=0,"",'[1]OBJEDNÁVKY   rok 2017'!$C76)</f>
        <v>Edenred Slovakia s.r.o.</v>
      </c>
      <c r="C73" s="6" t="str">
        <f>IF('[1]OBJEDNÁVKY   rok 2017'!$L76=0,"",'[1]OBJEDNÁVKY   rok 2017'!$L76)</f>
        <v xml:space="preserve">Karadžičováa 8, P.O.BOX 21, 820 15 Bratislava </v>
      </c>
      <c r="D73" s="6">
        <f>IF('[1]OBJEDNÁVKY   rok 2017'!$M76=0,"",'[1]OBJEDNÁVKY   rok 2017'!$M76)</f>
        <v>31328695</v>
      </c>
      <c r="E73" s="6" t="str">
        <f>IF('[1]OBJEDNÁVKY   rok 2017'!$J76=0,"",'[1]OBJEDNÁVKY   rok 2017'!$J76)</f>
        <v xml:space="preserve">gastro lístky </v>
      </c>
      <c r="F73" s="7">
        <f>IF('[1]OBJEDNÁVKY   rok 2017'!$F76=0,"",'[1]OBJEDNÁVKY   rok 2017'!$F76)</f>
        <v>6103.4400000000005</v>
      </c>
      <c r="G73" s="8">
        <f>IF('[1]OBJEDNÁVKY   rok 2017'!$D76=0,"",'[1]OBJEDNÁVKY   rok 2017'!$D76)</f>
        <v>42916</v>
      </c>
      <c r="H73" s="6" t="str">
        <f>IF('[1]OBJEDNÁVKY   rok 2017'!$I76=0,"",'[1]OBJEDNÁVKY   rok 2017'!$I76)</f>
        <v>Mgr.Senčák/riaditeľ</v>
      </c>
    </row>
    <row r="74" spans="1:8" ht="38.25" x14ac:dyDescent="0.2">
      <c r="A74" s="3" t="str">
        <f>REPT(0,4-LEN('[1]OBJEDNÁVKY   rok 2017'!$B77)) &amp; LEFT('[1]OBJEDNÁVKY   rok 2017'!$B77,LEN('[1]OBJEDNÁVKY   rok 2017'!$B77)-1)&amp;"/2017"</f>
        <v>071/2017</v>
      </c>
      <c r="B74" s="3" t="str">
        <f>IF('[1]OBJEDNÁVKY   rok 2017'!$C77=0,"",'[1]OBJEDNÁVKY   rok 2017'!$C77)</f>
        <v>Gratex International,  a.s.</v>
      </c>
      <c r="C74" s="3" t="str">
        <f>IF('[1]OBJEDNÁVKY   rok 2017'!$L77=0,"",'[1]OBJEDNÁVKY   rok 2017'!$L77)</f>
        <v>Plynárenská 7/B,   821 09 Bratislava</v>
      </c>
      <c r="D74" s="3">
        <f>IF('[1]OBJEDNÁVKY   rok 2017'!$M77=0,"",'[1]OBJEDNÁVKY   rok 2017'!$M77)</f>
        <v>35743468</v>
      </c>
      <c r="E74" s="3" t="str">
        <f>IF('[1]OBJEDNÁVKY   rok 2017'!$J77=0,"",'[1]OBJEDNÁVKY   rok 2017'!$J77)</f>
        <v>PC komponenty</v>
      </c>
      <c r="F74" s="4">
        <f>IF('[1]OBJEDNÁVKY   rok 2017'!$F77=0,"",'[1]OBJEDNÁVKY   rok 2017'!$F77)</f>
        <v>636.65833333333342</v>
      </c>
      <c r="G74" s="5">
        <f>IF('[1]OBJEDNÁVKY   rok 2017'!$D77=0,"",'[1]OBJEDNÁVKY   rok 2017'!$D77)</f>
        <v>42919</v>
      </c>
      <c r="H74" s="3" t="str">
        <f>IF('[1]OBJEDNÁVKY   rok 2017'!$I77=0,"",'[1]OBJEDNÁVKY   rok 2017'!$I77)</f>
        <v>Ing.Lovecký/vedúci OEP</v>
      </c>
    </row>
    <row r="75" spans="1:8" ht="25.5" x14ac:dyDescent="0.2">
      <c r="A75" s="6" t="str">
        <f>REPT(0,4-LEN('[1]OBJEDNÁVKY   rok 2017'!$B78)) &amp; LEFT('[1]OBJEDNÁVKY   rok 2017'!$B78,LEN('[1]OBJEDNÁVKY   rok 2017'!$B78)-1)&amp;"/2017"</f>
        <v>072/2017</v>
      </c>
      <c r="B75" s="6" t="str">
        <f>IF('[1]OBJEDNÁVKY   rok 2017'!$C78=0,"",'[1]OBJEDNÁVKY   rok 2017'!$C78)</f>
        <v>Porta Mundi, s.r.o.</v>
      </c>
      <c r="C75" s="6" t="str">
        <f>IF('[1]OBJEDNÁVKY   rok 2017'!$L78=0,"",'[1]OBJEDNÁVKY   rok 2017'!$L78)</f>
        <v xml:space="preserve">Klincova 37, 821 08 Bratislava </v>
      </c>
      <c r="D75" s="6">
        <f>IF('[1]OBJEDNÁVKY   rok 2017'!$M78=0,"",'[1]OBJEDNÁVKY   rok 2017'!$M78)</f>
        <v>50779524</v>
      </c>
      <c r="E75" s="6" t="str">
        <f>IF('[1]OBJEDNÁVKY   rok 2017'!$J78=0,"",'[1]OBJEDNÁVKY   rok 2017'!$J78)</f>
        <v xml:space="preserve">preklad </v>
      </c>
      <c r="F75" s="7">
        <f>IF('[1]OBJEDNÁVKY   rok 2017'!$F78=0,"",'[1]OBJEDNÁVKY   rok 2017'!$F78)</f>
        <v>276</v>
      </c>
      <c r="G75" s="8">
        <f>IF('[1]OBJEDNÁVKY   rok 2017'!$D78=0,"",'[1]OBJEDNÁVKY   rok 2017'!$D78)</f>
        <v>42926</v>
      </c>
      <c r="H75" s="6" t="str">
        <f>IF('[1]OBJEDNÁVKY   rok 2017'!$I78=0,"",'[1]OBJEDNÁVKY   rok 2017'!$I78)</f>
        <v>Ing.Lovecký/vedúci OEP</v>
      </c>
    </row>
    <row r="76" spans="1:8" ht="25.5" x14ac:dyDescent="0.2">
      <c r="A76" s="3" t="str">
        <f>REPT(0,4-LEN('[1]OBJEDNÁVKY   rok 2017'!$B79)) &amp; LEFT('[1]OBJEDNÁVKY   rok 2017'!$B79,LEN('[1]OBJEDNÁVKY   rok 2017'!$B79)-1)&amp;"/2017"</f>
        <v>073/2017</v>
      </c>
      <c r="B76" s="3" t="str">
        <f>IF('[1]OBJEDNÁVKY   rok 2017'!$C79=0,"",'[1]OBJEDNÁVKY   rok 2017'!$C79)</f>
        <v>Porta Mundi, s.r.o.</v>
      </c>
      <c r="C76" s="3" t="str">
        <f>IF('[1]OBJEDNÁVKY   rok 2017'!$L79=0,"",'[1]OBJEDNÁVKY   rok 2017'!$L79)</f>
        <v xml:space="preserve">Klincova 37, 821 08 Bratislava </v>
      </c>
      <c r="D76" s="3">
        <f>IF('[1]OBJEDNÁVKY   rok 2017'!$M79=0,"",'[1]OBJEDNÁVKY   rok 2017'!$M79)</f>
        <v>50779524</v>
      </c>
      <c r="E76" s="3" t="str">
        <f>IF('[1]OBJEDNÁVKY   rok 2017'!$J79=0,"",'[1]OBJEDNÁVKY   rok 2017'!$J79)</f>
        <v>preklad</v>
      </c>
      <c r="F76" s="4">
        <f>IF('[1]OBJEDNÁVKY   rok 2017'!$F79=0,"",'[1]OBJEDNÁVKY   rok 2017'!$F79)</f>
        <v>180</v>
      </c>
      <c r="G76" s="5">
        <f>IF('[1]OBJEDNÁVKY   rok 2017'!$D79=0,"",'[1]OBJEDNÁVKY   rok 2017'!$D79)</f>
        <v>42934</v>
      </c>
      <c r="H76" s="3" t="str">
        <f>IF('[1]OBJEDNÁVKY   rok 2017'!$I79=0,"",'[1]OBJEDNÁVKY   rok 2017'!$I79)</f>
        <v>Ing.Lovecký/vedúci OEP</v>
      </c>
    </row>
    <row r="77" spans="1:8" ht="25.5" x14ac:dyDescent="0.2">
      <c r="A77" s="6" t="str">
        <f>REPT(0,4-LEN('[1]OBJEDNÁVKY   rok 2017'!$B80)) &amp; LEFT('[1]OBJEDNÁVKY   rok 2017'!$B80,LEN('[1]OBJEDNÁVKY   rok 2017'!$B80)-1)&amp;"/2017"</f>
        <v>074/2017</v>
      </c>
      <c r="B77" s="6" t="str">
        <f>IF('[1]OBJEDNÁVKY   rok 2017'!$C80=0,"",'[1]OBJEDNÁVKY   rok 2017'!$C80)</f>
        <v>Mates systems s.r.o.</v>
      </c>
      <c r="C77" s="6" t="str">
        <f>IF('[1]OBJEDNÁVKY   rok 2017'!$L80=0,"",'[1]OBJEDNÁVKY   rok 2017'!$L80)</f>
        <v>Karloveská 18,   841 05 Bratislava 4</v>
      </c>
      <c r="D77" s="6">
        <f>IF('[1]OBJEDNÁVKY   rok 2017'!$M80=0,"",'[1]OBJEDNÁVKY   rok 2017'!$M80)</f>
        <v>44544502</v>
      </c>
      <c r="E77" s="6" t="str">
        <f>IF('[1]OBJEDNÁVKY   rok 2017'!$J80=0,"",'[1]OBJEDNÁVKY   rok 2017'!$J80)</f>
        <v xml:space="preserve">posudzovanie </v>
      </c>
      <c r="F77" s="7">
        <f>IF('[1]OBJEDNÁVKY   rok 2017'!$F80=0,"",'[1]OBJEDNÁVKY   rok 2017'!$F80)</f>
        <v>990</v>
      </c>
      <c r="G77" s="8">
        <f>IF('[1]OBJEDNÁVKY   rok 2017'!$D80=0,"",'[1]OBJEDNÁVKY   rok 2017'!$D80)</f>
        <v>42942</v>
      </c>
      <c r="H77" s="6" t="str">
        <f>IF('[1]OBJEDNÁVKY   rok 2017'!$I80=0,"",'[1]OBJEDNÁVKY   rok 2017'!$I80)</f>
        <v>Ing.Lovecký/vedúci OEP</v>
      </c>
    </row>
    <row r="78" spans="1:8" ht="38.25" x14ac:dyDescent="0.2">
      <c r="A78" s="3" t="str">
        <f>REPT(0,4-LEN('[1]OBJEDNÁVKY   rok 2017'!$B81)) &amp; LEFT('[1]OBJEDNÁVKY   rok 2017'!$B81,LEN('[1]OBJEDNÁVKY   rok 2017'!$B81)-1)&amp;"/2017"</f>
        <v>075/2017</v>
      </c>
      <c r="B78" s="3" t="str">
        <f>IF('[1]OBJEDNÁVKY   rok 2017'!$C81=0,"",'[1]OBJEDNÁVKY   rok 2017'!$C81)</f>
        <v xml:space="preserve">AGRIFOOD s.r.o. </v>
      </c>
      <c r="C78" s="3" t="str">
        <f>IF('[1]OBJEDNÁVKY   rok 2017'!$L81=0,"",'[1]OBJEDNÁVKY   rok 2017'!$L81)</f>
        <v>ul.Terézie Vansovej 28,   97101 Prievidza</v>
      </c>
      <c r="D78" s="3">
        <f>IF('[1]OBJEDNÁVKY   rok 2017'!$M81=0,"",'[1]OBJEDNÁVKY   rok 2017'!$M81)</f>
        <v>31597459</v>
      </c>
      <c r="E78" s="3" t="str">
        <f>IF('[1]OBJEDNÁVKY   rok 2017'!$J81=0,"",'[1]OBJEDNÁVKY   rok 2017'!$J81)</f>
        <v xml:space="preserve">posudzovanie </v>
      </c>
      <c r="F78" s="4">
        <f>IF('[1]OBJEDNÁVKY   rok 2017'!$F81=0,"",'[1]OBJEDNÁVKY   rok 2017'!$F81)</f>
        <v>200</v>
      </c>
      <c r="G78" s="5">
        <f>IF('[1]OBJEDNÁVKY   rok 2017'!$D81=0,"",'[1]OBJEDNÁVKY   rok 2017'!$D81)</f>
        <v>42948</v>
      </c>
      <c r="H78" s="3" t="str">
        <f>IF('[1]OBJEDNÁVKY   rok 2017'!$I81=0,"",'[1]OBJEDNÁVKY   rok 2017'!$I81)</f>
        <v>Ing.Lovecký/vedúci OEP</v>
      </c>
    </row>
    <row r="79" spans="1:8" ht="25.5" x14ac:dyDescent="0.2">
      <c r="A79" s="6" t="str">
        <f>REPT(0,4-LEN('[1]OBJEDNÁVKY   rok 2017'!$B82)) &amp; LEFT('[1]OBJEDNÁVKY   rok 2017'!$B82,LEN('[1]OBJEDNÁVKY   rok 2017'!$B82)-1)&amp;"/2017"</f>
        <v>076/2017</v>
      </c>
      <c r="B79" s="6" t="str">
        <f>IF('[1]OBJEDNÁVKY   rok 2017'!$C82=0,"",'[1]OBJEDNÁVKY   rok 2017'!$C82)</f>
        <v>GO Travel Slovakia s.r.o.</v>
      </c>
      <c r="C79" s="6" t="str">
        <f>IF('[1]OBJEDNÁVKY   rok 2017'!$L82=0,"",'[1]OBJEDNÁVKY   rok 2017'!$L82)</f>
        <v>Moskovská 15,   811 08 Bratislava</v>
      </c>
      <c r="D79" s="6">
        <f>IF('[1]OBJEDNÁVKY   rok 2017'!$M82=0,"",'[1]OBJEDNÁVKY   rok 2017'!$M82)</f>
        <v>31380123</v>
      </c>
      <c r="E79" s="6" t="str">
        <f>IF('[1]OBJEDNÁVKY   rok 2017'!$J82=0,"",'[1]OBJEDNÁVKY   rok 2017'!$J82)</f>
        <v>letenka+autobus</v>
      </c>
      <c r="F79" s="7">
        <f>IF('[1]OBJEDNÁVKY   rok 2017'!$F82=0,"",'[1]OBJEDNÁVKY   rok 2017'!$F82)</f>
        <v>364</v>
      </c>
      <c r="G79" s="8">
        <f>IF('[1]OBJEDNÁVKY   rok 2017'!$D82=0,"",'[1]OBJEDNÁVKY   rok 2017'!$D82)</f>
        <v>42950</v>
      </c>
      <c r="H79" s="6" t="str">
        <f>IF('[1]OBJEDNÁVKY   rok 2017'!$I82=0,"",'[1]OBJEDNÁVKY   rok 2017'!$I82)</f>
        <v>Ing.Lovecký/vedúci OEP</v>
      </c>
    </row>
    <row r="80" spans="1:8" ht="25.5" x14ac:dyDescent="0.2">
      <c r="A80" s="3" t="str">
        <f>REPT(0,4-LEN('[1]OBJEDNÁVKY   rok 2017'!$B83)) &amp; LEFT('[1]OBJEDNÁVKY   rok 2017'!$B83,LEN('[1]OBJEDNÁVKY   rok 2017'!$B83)-1)&amp;"/2017"</f>
        <v>077/2017</v>
      </c>
      <c r="B80" s="3" t="str">
        <f>IF('[1]OBJEDNÁVKY   rok 2017'!$C83=0,"",'[1]OBJEDNÁVKY   rok 2017'!$C83)</f>
        <v>GO Travel Slovakia s.r.o.</v>
      </c>
      <c r="C80" s="3" t="str">
        <f>IF('[1]OBJEDNÁVKY   rok 2017'!$L83=0,"",'[1]OBJEDNÁVKY   rok 2017'!$L83)</f>
        <v>Moskovská 15,   811 08 Bratislava</v>
      </c>
      <c r="D80" s="3">
        <f>IF('[1]OBJEDNÁVKY   rok 2017'!$M83=0,"",'[1]OBJEDNÁVKY   rok 2017'!$M83)</f>
        <v>31380123</v>
      </c>
      <c r="E80" s="3" t="str">
        <f>IF('[1]OBJEDNÁVKY   rok 2017'!$J83=0,"",'[1]OBJEDNÁVKY   rok 2017'!$J83)</f>
        <v>letenka+autobus</v>
      </c>
      <c r="F80" s="4">
        <f>IF('[1]OBJEDNÁVKY   rok 2017'!$F83=0,"",'[1]OBJEDNÁVKY   rok 2017'!$F83)</f>
        <v>364</v>
      </c>
      <c r="G80" s="5">
        <f>IF('[1]OBJEDNÁVKY   rok 2017'!$D83=0,"",'[1]OBJEDNÁVKY   rok 2017'!$D83)</f>
        <v>42958</v>
      </c>
      <c r="H80" s="3" t="str">
        <f>IF('[1]OBJEDNÁVKY   rok 2017'!$I83=0,"",'[1]OBJEDNÁVKY   rok 2017'!$I83)</f>
        <v>Ing.Lovecký/vedúci OEP</v>
      </c>
    </row>
    <row r="81" spans="1:8" ht="25.5" x14ac:dyDescent="0.2">
      <c r="A81" s="6" t="str">
        <f>REPT(0,4-LEN('[1]OBJEDNÁVKY   rok 2017'!$B84)) &amp; LEFT('[1]OBJEDNÁVKY   rok 2017'!$B84,LEN('[1]OBJEDNÁVKY   rok 2017'!$B84)-1)&amp;"/2017"</f>
        <v>078/2017</v>
      </c>
      <c r="B81" s="6" t="str">
        <f>IF('[1]OBJEDNÁVKY   rok 2017'!$C84=0,"",'[1]OBJEDNÁVKY   rok 2017'!$C84)</f>
        <v>GO Travel Slovakia s.r.o.</v>
      </c>
      <c r="C81" s="6" t="str">
        <f>IF('[1]OBJEDNÁVKY   rok 2017'!$L84=0,"",'[1]OBJEDNÁVKY   rok 2017'!$L84)</f>
        <v>Moskovská 15,   811 08 Bratislava</v>
      </c>
      <c r="D81" s="6">
        <f>IF('[1]OBJEDNÁVKY   rok 2017'!$M84=0,"",'[1]OBJEDNÁVKY   rok 2017'!$M84)</f>
        <v>31380123</v>
      </c>
      <c r="E81" s="6" t="str">
        <f>IF('[1]OBJEDNÁVKY   rok 2017'!$J84=0,"",'[1]OBJEDNÁVKY   rok 2017'!$J84)</f>
        <v>letenka+autobus</v>
      </c>
      <c r="F81" s="7">
        <f>IF('[1]OBJEDNÁVKY   rok 2017'!$F84=0,"",'[1]OBJEDNÁVKY   rok 2017'!$F84)</f>
        <v>969</v>
      </c>
      <c r="G81" s="8">
        <f>IF('[1]OBJEDNÁVKY   rok 2017'!$D84=0,"",'[1]OBJEDNÁVKY   rok 2017'!$D84)</f>
        <v>42962</v>
      </c>
      <c r="H81" s="6" t="str">
        <f>IF('[1]OBJEDNÁVKY   rok 2017'!$I84=0,"",'[1]OBJEDNÁVKY   rok 2017'!$I84)</f>
        <v>Ing.Lovecký/vedúci OEP</v>
      </c>
    </row>
    <row r="82" spans="1:8" ht="25.5" x14ac:dyDescent="0.2">
      <c r="A82" s="3" t="str">
        <f>REPT(0,4-LEN('[1]OBJEDNÁVKY   rok 2017'!$B85)) &amp; LEFT('[1]OBJEDNÁVKY   rok 2017'!$B85,LEN('[1]OBJEDNÁVKY   rok 2017'!$B85)-1)&amp;"/2017"</f>
        <v>079/2017</v>
      </c>
      <c r="B82" s="3" t="str">
        <f>IF('[1]OBJEDNÁVKY   rok 2017'!$C85=0,"",'[1]OBJEDNÁVKY   rok 2017'!$C85)</f>
        <v>GO Travel Slovakia s.r.o.</v>
      </c>
      <c r="C82" s="3" t="str">
        <f>IF('[1]OBJEDNÁVKY   rok 2017'!$L85=0,"",'[1]OBJEDNÁVKY   rok 2017'!$L85)</f>
        <v>Moskovská 15,   811 08 Bratislava</v>
      </c>
      <c r="D82" s="3">
        <f>IF('[1]OBJEDNÁVKY   rok 2017'!$M85=0,"",'[1]OBJEDNÁVKY   rok 2017'!$M85)</f>
        <v>31380123</v>
      </c>
      <c r="E82" s="3" t="str">
        <f>IF('[1]OBJEDNÁVKY   rok 2017'!$J85=0,"",'[1]OBJEDNÁVKY   rok 2017'!$J85)</f>
        <v>letenka+autobus</v>
      </c>
      <c r="F82" s="4">
        <f>IF('[1]OBJEDNÁVKY   rok 2017'!$F85=0,"",'[1]OBJEDNÁVKY   rok 2017'!$F85)</f>
        <v>575</v>
      </c>
      <c r="G82" s="5">
        <f>IF('[1]OBJEDNÁVKY   rok 2017'!$D85=0,"",'[1]OBJEDNÁVKY   rok 2017'!$D85)</f>
        <v>42962</v>
      </c>
      <c r="H82" s="3" t="str">
        <f>IF('[1]OBJEDNÁVKY   rok 2017'!$I85=0,"",'[1]OBJEDNÁVKY   rok 2017'!$I85)</f>
        <v>Ing.Lovecký/vedúci OEP</v>
      </c>
    </row>
    <row r="83" spans="1:8" ht="63.75" x14ac:dyDescent="0.2">
      <c r="A83" s="6" t="str">
        <f>REPT(0,4-LEN('[1]OBJEDNÁVKY   rok 2017'!$B86)) &amp; LEFT('[1]OBJEDNÁVKY   rok 2017'!$B86,LEN('[1]OBJEDNÁVKY   rok 2017'!$B86)-1)&amp;"/2017"</f>
        <v>080/2017</v>
      </c>
      <c r="B83" s="6" t="str">
        <f>IF('[1]OBJEDNÁVKY   rok 2017'!$C86=0,"",'[1]OBJEDNÁVKY   rok 2017'!$C86)</f>
        <v>Úrad pre normalizáciu metrológiu a skúšobníctvo SR - ÚNMS SR</v>
      </c>
      <c r="C83" s="6" t="str">
        <f>IF('[1]OBJEDNÁVKY   rok 2017'!$L86=0,"",'[1]OBJEDNÁVKY   rok 2017'!$L86)</f>
        <v>Štefanovičova 3,  P.O.BOX 76 81005 Bratislava 5</v>
      </c>
      <c r="D83" s="6">
        <f>IF('[1]OBJEDNÁVKY   rok 2017'!$M86=0,"",'[1]OBJEDNÁVKY   rok 2017'!$M86)</f>
        <v>30810710</v>
      </c>
      <c r="E83" s="6" t="str">
        <f>IF('[1]OBJEDNÁVKY   rok 2017'!$J86=0,"",'[1]OBJEDNÁVKY   rok 2017'!$J86)</f>
        <v>prenájom</v>
      </c>
      <c r="F83" s="7">
        <f>IF('[1]OBJEDNÁVKY   rok 2017'!$F86=0,"",'[1]OBJEDNÁVKY   rok 2017'!$F86)</f>
        <v>63.76</v>
      </c>
      <c r="G83" s="8">
        <f>IF('[1]OBJEDNÁVKY   rok 2017'!$D86=0,"",'[1]OBJEDNÁVKY   rok 2017'!$D86)</f>
        <v>42983</v>
      </c>
      <c r="H83" s="6" t="str">
        <f>IF('[1]OBJEDNÁVKY   rok 2017'!$I86=0,"",'[1]OBJEDNÁVKY   rok 2017'!$I86)</f>
        <v>Ing.Lovecký/vedúci OEP</v>
      </c>
    </row>
    <row r="84" spans="1:8" ht="25.5" x14ac:dyDescent="0.2">
      <c r="A84" s="3" t="str">
        <f>REPT(0,4-LEN('[1]OBJEDNÁVKY   rok 2017'!$B87)) &amp; LEFT('[1]OBJEDNÁVKY   rok 2017'!$B87,LEN('[1]OBJEDNÁVKY   rok 2017'!$B87)-1)&amp;"/2017"</f>
        <v>081/2017</v>
      </c>
      <c r="B84" s="3" t="str">
        <f>IF('[1]OBJEDNÁVKY   rok 2017'!$C87=0,"",'[1]OBJEDNÁVKY   rok 2017'!$C87)</f>
        <v>Zuzana Kvačková</v>
      </c>
      <c r="C84" s="3" t="str">
        <f>IF('[1]OBJEDNÁVKY   rok 2017'!$L87=0,"",'[1]OBJEDNÁVKY   rok 2017'!$L87)</f>
        <v xml:space="preserve">Tupého 25/A, 831 01 Bratislava </v>
      </c>
      <c r="D84" s="3">
        <f>IF('[1]OBJEDNÁVKY   rok 2017'!$M87=0,"",'[1]OBJEDNÁVKY   rok 2017'!$M87)</f>
        <v>17371066</v>
      </c>
      <c r="E84" s="3" t="str">
        <f>IF('[1]OBJEDNÁVKY   rok 2017'!$J87=0,"",'[1]OBJEDNÁVKY   rok 2017'!$J87)</f>
        <v>preklad</v>
      </c>
      <c r="F84" s="4">
        <f>IF('[1]OBJEDNÁVKY   rok 2017'!$F87=0,"",'[1]OBJEDNÁVKY   rok 2017'!$F87)</f>
        <v>344.4</v>
      </c>
      <c r="G84" s="5">
        <f>IF('[1]OBJEDNÁVKY   rok 2017'!$D87=0,"",'[1]OBJEDNÁVKY   rok 2017'!$D87)</f>
        <v>42983</v>
      </c>
      <c r="H84" s="3" t="str">
        <f>IF('[1]OBJEDNÁVKY   rok 2017'!$I87=0,"",'[1]OBJEDNÁVKY   rok 2017'!$I87)</f>
        <v>Ing.Lovecký/vedúci OEP</v>
      </c>
    </row>
    <row r="85" spans="1:8" ht="25.5" x14ac:dyDescent="0.2">
      <c r="A85" s="6" t="str">
        <f>REPT(0,4-LEN('[1]OBJEDNÁVKY   rok 2017'!$B88)) &amp; LEFT('[1]OBJEDNÁVKY   rok 2017'!$B88,LEN('[1]OBJEDNÁVKY   rok 2017'!$B88)-1)&amp;"/2017"</f>
        <v>082/2017</v>
      </c>
      <c r="B85" s="6" t="str">
        <f>IF('[1]OBJEDNÁVKY   rok 2017'!$C88=0,"",'[1]OBJEDNÁVKY   rok 2017'!$C88)</f>
        <v>GO Travel Slovakia s.r.o.</v>
      </c>
      <c r="C85" s="6" t="str">
        <f>IF('[1]OBJEDNÁVKY   rok 2017'!$L88=0,"",'[1]OBJEDNÁVKY   rok 2017'!$L88)</f>
        <v>Moskovská 15,   811 08 Bratislava</v>
      </c>
      <c r="D85" s="6">
        <f>IF('[1]OBJEDNÁVKY   rok 2017'!$M88=0,"",'[1]OBJEDNÁVKY   rok 2017'!$M88)</f>
        <v>31380123</v>
      </c>
      <c r="E85" s="6" t="str">
        <f>IF('[1]OBJEDNÁVKY   rok 2017'!$J88=0,"",'[1]OBJEDNÁVKY   rok 2017'!$J88)</f>
        <v>letenka+autobus</v>
      </c>
      <c r="F85" s="7">
        <f>IF('[1]OBJEDNÁVKY   rok 2017'!$F88=0,"",'[1]OBJEDNÁVKY   rok 2017'!$F88)</f>
        <v>354</v>
      </c>
      <c r="G85" s="8">
        <f>IF('[1]OBJEDNÁVKY   rok 2017'!$D88=0,"",'[1]OBJEDNÁVKY   rok 2017'!$D88)</f>
        <v>42983</v>
      </c>
      <c r="H85" s="6" t="str">
        <f>IF('[1]OBJEDNÁVKY   rok 2017'!$I88=0,"",'[1]OBJEDNÁVKY   rok 2017'!$I88)</f>
        <v>Ing.Lovecký/vedúci OEP</v>
      </c>
    </row>
    <row r="86" spans="1:8" ht="63.75" x14ac:dyDescent="0.2">
      <c r="A86" s="3" t="str">
        <f>REPT(0,4-LEN('[1]OBJEDNÁVKY   rok 2017'!$B89)) &amp; LEFT('[1]OBJEDNÁVKY   rok 2017'!$B89,LEN('[1]OBJEDNÁVKY   rok 2017'!$B89)-1)&amp;"/2017"</f>
        <v>083/2017</v>
      </c>
      <c r="B86" s="3" t="str">
        <f>IF('[1]OBJEDNÁVKY   rok 2017'!$C89=0,"",'[1]OBJEDNÁVKY   rok 2017'!$C89)</f>
        <v>Úrad pre normalizáciu metrológiu a skúšobníctvo SR - ÚNMS SR</v>
      </c>
      <c r="C86" s="3" t="str">
        <f>IF('[1]OBJEDNÁVKY   rok 2017'!$L89=0,"",'[1]OBJEDNÁVKY   rok 2017'!$L89)</f>
        <v>Štefanovičova 3,  P.O.BOX 76 81005 Bratislava 5</v>
      </c>
      <c r="D86" s="3">
        <f>IF('[1]OBJEDNÁVKY   rok 2017'!$M89=0,"",'[1]OBJEDNÁVKY   rok 2017'!$M89)</f>
        <v>30810710</v>
      </c>
      <c r="E86" s="3" t="str">
        <f>IF('[1]OBJEDNÁVKY   rok 2017'!$J89=0,"",'[1]OBJEDNÁVKY   rok 2017'!$J89)</f>
        <v>prenájom</v>
      </c>
      <c r="F86" s="4">
        <f>IF('[1]OBJEDNÁVKY   rok 2017'!$F89=0,"",'[1]OBJEDNÁVKY   rok 2017'!$F89)</f>
        <v>79.7</v>
      </c>
      <c r="G86" s="5">
        <f>IF('[1]OBJEDNÁVKY   rok 2017'!$D89=0,"",'[1]OBJEDNÁVKY   rok 2017'!$D89)</f>
        <v>42983</v>
      </c>
      <c r="H86" s="3" t="str">
        <f>IF('[1]OBJEDNÁVKY   rok 2017'!$I89=0,"",'[1]OBJEDNÁVKY   rok 2017'!$I89)</f>
        <v>Ing.Lovecký/vedúci OEP</v>
      </c>
    </row>
    <row r="87" spans="1:8" ht="38.25" x14ac:dyDescent="0.2">
      <c r="A87" s="6" t="str">
        <f>REPT(0,4-LEN('[1]OBJEDNÁVKY   rok 2017'!$B90)) &amp; LEFT('[1]OBJEDNÁVKY   rok 2017'!$B90,LEN('[1]OBJEDNÁVKY   rok 2017'!$B90)-1)&amp;"/2017"</f>
        <v>084/2017</v>
      </c>
      <c r="B87" s="6" t="str">
        <f>IF('[1]OBJEDNÁVKY   rok 2017'!$C90=0,"",'[1]OBJEDNÁVKY   rok 2017'!$C90)</f>
        <v>SEBA, Senator Banquets,  sro</v>
      </c>
      <c r="C87" s="6" t="str">
        <f>IF('[1]OBJEDNÁVKY   rok 2017'!$L90=0,"",'[1]OBJEDNÁVKY   rok 2017'!$L90)</f>
        <v>Saratovská 2/A,  P.O.BOX 132 840 02 Bratislava 42</v>
      </c>
      <c r="D87" s="6">
        <f>IF('[1]OBJEDNÁVKY   rok 2017'!$M90=0,"",'[1]OBJEDNÁVKY   rok 2017'!$M90)</f>
        <v>35715782</v>
      </c>
      <c r="E87" s="6" t="str">
        <f>IF('[1]OBJEDNÁVKY   rok 2017'!$J90=0,"",'[1]OBJEDNÁVKY   rok 2017'!$J90)</f>
        <v>repre.</v>
      </c>
      <c r="F87" s="7">
        <f>IF('[1]OBJEDNÁVKY   rok 2017'!$F90=0,"",'[1]OBJEDNÁVKY   rok 2017'!$F90)</f>
        <v>24.5</v>
      </c>
      <c r="G87" s="8">
        <f>IF('[1]OBJEDNÁVKY   rok 2017'!$D90=0,"",'[1]OBJEDNÁVKY   rok 2017'!$D90)</f>
        <v>42992</v>
      </c>
      <c r="H87" s="6" t="str">
        <f>IF('[1]OBJEDNÁVKY   rok 2017'!$I90=0,"",'[1]OBJEDNÁVKY   rok 2017'!$I90)</f>
        <v>Ing.Bočanová/manažér</v>
      </c>
    </row>
    <row r="88" spans="1:8" ht="25.5" x14ac:dyDescent="0.2">
      <c r="A88" s="3" t="str">
        <f>REPT(0,4-LEN('[1]OBJEDNÁVKY   rok 2017'!$B91)) &amp; LEFT('[1]OBJEDNÁVKY   rok 2017'!$B91,LEN('[1]OBJEDNÁVKY   rok 2017'!$B91)-1)&amp;"/2017"</f>
        <v>085/2017</v>
      </c>
      <c r="B88" s="3" t="str">
        <f>IF('[1]OBJEDNÁVKY   rok 2017'!$C91=0,"",'[1]OBJEDNÁVKY   rok 2017'!$C91)</f>
        <v>GO Travel Slovakia s.r.o.</v>
      </c>
      <c r="C88" s="3" t="str">
        <f>IF('[1]OBJEDNÁVKY   rok 2017'!$L91=0,"",'[1]OBJEDNÁVKY   rok 2017'!$L91)</f>
        <v>Moskovská 15,   811 08 Bratislava</v>
      </c>
      <c r="D88" s="3">
        <f>IF('[1]OBJEDNÁVKY   rok 2017'!$M91=0,"",'[1]OBJEDNÁVKY   rok 2017'!$M91)</f>
        <v>31380123</v>
      </c>
      <c r="E88" s="3" t="str">
        <f>IF('[1]OBJEDNÁVKY   rok 2017'!$J91=0,"",'[1]OBJEDNÁVKY   rok 2017'!$J91)</f>
        <v>letenka+autobus</v>
      </c>
      <c r="F88" s="4">
        <f>IF('[1]OBJEDNÁVKY   rok 2017'!$F91=0,"",'[1]OBJEDNÁVKY   rok 2017'!$F91)</f>
        <v>1260</v>
      </c>
      <c r="G88" s="5">
        <f>IF('[1]OBJEDNÁVKY   rok 2017'!$D91=0,"",'[1]OBJEDNÁVKY   rok 2017'!$D91)</f>
        <v>42984</v>
      </c>
      <c r="H88" s="3" t="str">
        <f>IF('[1]OBJEDNÁVKY   rok 2017'!$I91=0,"",'[1]OBJEDNÁVKY   rok 2017'!$I91)</f>
        <v>Mgr.Senčák/riaditeľ</v>
      </c>
    </row>
    <row r="89" spans="1:8" ht="63.75" x14ac:dyDescent="0.2">
      <c r="A89" s="6" t="str">
        <f>REPT(0,4-LEN('[1]OBJEDNÁVKY   rok 2017'!$B92)) &amp; LEFT('[1]OBJEDNÁVKY   rok 2017'!$B92,LEN('[1]OBJEDNÁVKY   rok 2017'!$B92)-1)&amp;"/2017"</f>
        <v>086/2017</v>
      </c>
      <c r="B89" s="6" t="str">
        <f>IF('[1]OBJEDNÁVKY   rok 2017'!$C92=0,"",'[1]OBJEDNÁVKY   rok 2017'!$C92)</f>
        <v>Úrad pre normalizáciu metrológiu a skúšobníctvo SR - ÚNMS SR</v>
      </c>
      <c r="C89" s="6" t="str">
        <f>IF('[1]OBJEDNÁVKY   rok 2017'!$L92=0,"",'[1]OBJEDNÁVKY   rok 2017'!$L92)</f>
        <v>Štefanovičova 3,  P.O.BOX 76 81005 Bratislava 5</v>
      </c>
      <c r="D89" s="6">
        <f>IF('[1]OBJEDNÁVKY   rok 2017'!$M92=0,"",'[1]OBJEDNÁVKY   rok 2017'!$M92)</f>
        <v>30810710</v>
      </c>
      <c r="E89" s="6" t="str">
        <f>IF('[1]OBJEDNÁVKY   rok 2017'!$J92=0,"",'[1]OBJEDNÁVKY   rok 2017'!$J92)</f>
        <v>prenájom</v>
      </c>
      <c r="F89" s="7">
        <f>IF('[1]OBJEDNÁVKY   rok 2017'!$F92=0,"",'[1]OBJEDNÁVKY   rok 2017'!$F92)</f>
        <v>111.58</v>
      </c>
      <c r="G89" s="8">
        <f>IF('[1]OBJEDNÁVKY   rok 2017'!$D92=0,"",'[1]OBJEDNÁVKY   rok 2017'!$D92)</f>
        <v>42989</v>
      </c>
      <c r="H89" s="6" t="str">
        <f>IF('[1]OBJEDNÁVKY   rok 2017'!$I92=0,"",'[1]OBJEDNÁVKY   rok 2017'!$I92)</f>
        <v>Ing.Lovecký/vedúci OEP</v>
      </c>
    </row>
    <row r="90" spans="1:8" ht="38.25" x14ac:dyDescent="0.2">
      <c r="A90" s="3" t="str">
        <f>REPT(0,4-LEN('[1]OBJEDNÁVKY   rok 2017'!$B93)) &amp; LEFT('[1]OBJEDNÁVKY   rok 2017'!$B93,LEN('[1]OBJEDNÁVKY   rok 2017'!$B93)-1)&amp;"/2017"</f>
        <v>087/2017</v>
      </c>
      <c r="B90" s="3" t="str">
        <f>IF('[1]OBJEDNÁVKY   rok 2017'!$C93=0,"",'[1]OBJEDNÁVKY   rok 2017'!$C93)</f>
        <v>TUCAN &amp; GLOBAMERICA, s.r.o.</v>
      </c>
      <c r="C90" s="3" t="str">
        <f>IF('[1]OBJEDNÁVKY   rok 2017'!$L93=0,"",'[1]OBJEDNÁVKY   rok 2017'!$L93)</f>
        <v xml:space="preserve">Krížna 8, 811 07 Bratislava </v>
      </c>
      <c r="D90" s="3">
        <f>IF('[1]OBJEDNÁVKY   rok 2017'!$M93=0,"",'[1]OBJEDNÁVKY   rok 2017'!$M93)</f>
        <v>35697300</v>
      </c>
      <c r="E90" s="3" t="str">
        <f>IF('[1]OBJEDNÁVKY   rok 2017'!$J93=0,"",'[1]OBJEDNÁVKY   rok 2017'!$J93)</f>
        <v>letenka+autobus</v>
      </c>
      <c r="F90" s="4">
        <f>IF('[1]OBJEDNÁVKY   rok 2017'!$F93=0,"",'[1]OBJEDNÁVKY   rok 2017'!$F93)</f>
        <v>228</v>
      </c>
      <c r="G90" s="5">
        <f>IF('[1]OBJEDNÁVKY   rok 2017'!$D93=0,"",'[1]OBJEDNÁVKY   rok 2017'!$D93)</f>
        <v>42991</v>
      </c>
      <c r="H90" s="3" t="str">
        <f>IF('[1]OBJEDNÁVKY   rok 2017'!$I93=0,"",'[1]OBJEDNÁVKY   rok 2017'!$I93)</f>
        <v>Ing.Lovecký/vedúci OEP</v>
      </c>
    </row>
    <row r="91" spans="1:8" ht="38.25" x14ac:dyDescent="0.2">
      <c r="A91" s="6" t="str">
        <f>REPT(0,4-LEN('[1]OBJEDNÁVKY   rok 2017'!$B94)) &amp; LEFT('[1]OBJEDNÁVKY   rok 2017'!$B94,LEN('[1]OBJEDNÁVKY   rok 2017'!$B94)-1)&amp;"/2017"</f>
        <v>088/2017</v>
      </c>
      <c r="B91" s="6" t="str">
        <f>IF('[1]OBJEDNÁVKY   rok 2017'!$C94=0,"",'[1]OBJEDNÁVKY   rok 2017'!$C94)</f>
        <v>SEBA, Senator Banquets,  sro</v>
      </c>
      <c r="C91" s="6" t="str">
        <f>IF('[1]OBJEDNÁVKY   rok 2017'!$L94=0,"",'[1]OBJEDNÁVKY   rok 2017'!$L94)</f>
        <v>Saratovská 2/A,  P.O.BOX 132 840 02 Bratislava 42</v>
      </c>
      <c r="D91" s="6">
        <f>IF('[1]OBJEDNÁVKY   rok 2017'!$M94=0,"",'[1]OBJEDNÁVKY   rok 2017'!$M94)</f>
        <v>35715782</v>
      </c>
      <c r="E91" s="6" t="str">
        <f>IF('[1]OBJEDNÁVKY   rok 2017'!$J94=0,"",'[1]OBJEDNÁVKY   rok 2017'!$J94)</f>
        <v>repre.</v>
      </c>
      <c r="F91" s="7">
        <f>IF('[1]OBJEDNÁVKY   rok 2017'!$F94=0,"",'[1]OBJEDNÁVKY   rok 2017'!$F94)</f>
        <v>35.799999999999997</v>
      </c>
      <c r="G91" s="8">
        <f>IF('[1]OBJEDNÁVKY   rok 2017'!$D94=0,"",'[1]OBJEDNÁVKY   rok 2017'!$D94)</f>
        <v>42991</v>
      </c>
      <c r="H91" s="6" t="str">
        <f>IF('[1]OBJEDNÁVKY   rok 2017'!$I94=0,"",'[1]OBJEDNÁVKY   rok 2017'!$I94)</f>
        <v>Ing.Lovecký/vedúci OEP</v>
      </c>
    </row>
    <row r="92" spans="1:8" ht="63.75" x14ac:dyDescent="0.2">
      <c r="A92" s="3" t="str">
        <f>REPT(0,4-LEN('[1]OBJEDNÁVKY   rok 2017'!$B95)) &amp; LEFT('[1]OBJEDNÁVKY   rok 2017'!$B95,LEN('[1]OBJEDNÁVKY   rok 2017'!$B95)-1)&amp;"/2017"</f>
        <v>089/2017</v>
      </c>
      <c r="B92" s="3" t="str">
        <f>IF('[1]OBJEDNÁVKY   rok 2017'!$C95=0,"",'[1]OBJEDNÁVKY   rok 2017'!$C95)</f>
        <v>SERENA, spol.s.r.o.</v>
      </c>
      <c r="C92" s="3" t="str">
        <f>IF('[1]OBJEDNÁVKY   rok 2017'!$L95=0,"",'[1]OBJEDNÁVKY   rok 2017'!$L95)</f>
        <v>Vzdelávacie centrum, Beckovská 1188/29, 911 01 Trenčín</v>
      </c>
      <c r="D92" s="3">
        <f>IF('[1]OBJEDNÁVKY   rok 2017'!$M95=0,"",'[1]OBJEDNÁVKY   rok 2017'!$M95)</f>
        <v>34138765</v>
      </c>
      <c r="E92" s="3" t="str">
        <f>IF('[1]OBJEDNÁVKY   rok 2017'!$J95=0,"",'[1]OBJEDNÁVKY   rok 2017'!$J95)</f>
        <v xml:space="preserve">školenie </v>
      </c>
      <c r="F92" s="4">
        <f>IF('[1]OBJEDNÁVKY   rok 2017'!$F95=0,"",'[1]OBJEDNÁVKY   rok 2017'!$F95)</f>
        <v>990</v>
      </c>
      <c r="G92" s="5">
        <f>IF('[1]OBJEDNÁVKY   rok 2017'!$D95=0,"",'[1]OBJEDNÁVKY   rok 2017'!$D95)</f>
        <v>42991</v>
      </c>
      <c r="H92" s="3" t="str">
        <f>IF('[1]OBJEDNÁVKY   rok 2017'!$I95=0,"",'[1]OBJEDNÁVKY   rok 2017'!$I95)</f>
        <v>Ing.Lovecký/vedúci OEP</v>
      </c>
    </row>
    <row r="93" spans="1:8" ht="38.25" x14ac:dyDescent="0.2">
      <c r="A93" s="6" t="str">
        <f>REPT(0,4-LEN('[1]OBJEDNÁVKY   rok 2017'!$B96)) &amp; LEFT('[1]OBJEDNÁVKY   rok 2017'!$B96,LEN('[1]OBJEDNÁVKY   rok 2017'!$B96)-1)&amp;"/2017"</f>
        <v>090/2017</v>
      </c>
      <c r="B93" s="6" t="str">
        <f>IF('[1]OBJEDNÁVKY   rok 2017'!$C96=0,"",'[1]OBJEDNÁVKY   rok 2017'!$C96)</f>
        <v>SEBA, Senator Banquets,  sro</v>
      </c>
      <c r="C93" s="6" t="str">
        <f>IF('[1]OBJEDNÁVKY   rok 2017'!$L96=0,"",'[1]OBJEDNÁVKY   rok 2017'!$L96)</f>
        <v>Saratovská 2/A,  P.O.BOX 132 840 02 Bratislava 42</v>
      </c>
      <c r="D93" s="6">
        <f>IF('[1]OBJEDNÁVKY   rok 2017'!$M96=0,"",'[1]OBJEDNÁVKY   rok 2017'!$M96)</f>
        <v>35715782</v>
      </c>
      <c r="E93" s="6" t="str">
        <f>IF('[1]OBJEDNÁVKY   rok 2017'!$J96=0,"",'[1]OBJEDNÁVKY   rok 2017'!$J96)</f>
        <v>repre.</v>
      </c>
      <c r="F93" s="7">
        <f>IF('[1]OBJEDNÁVKY   rok 2017'!$F96=0,"",'[1]OBJEDNÁVKY   rok 2017'!$F96)</f>
        <v>129.5</v>
      </c>
      <c r="G93" s="8">
        <f>IF('[1]OBJEDNÁVKY   rok 2017'!$D96=0,"",'[1]OBJEDNÁVKY   rok 2017'!$D96)</f>
        <v>42996</v>
      </c>
      <c r="H93" s="6" t="str">
        <f>IF('[1]OBJEDNÁVKY   rok 2017'!$I96=0,"",'[1]OBJEDNÁVKY   rok 2017'!$I96)</f>
        <v>Ing.Lovecký/vedúci OEP</v>
      </c>
    </row>
    <row r="94" spans="1:8" ht="38.25" x14ac:dyDescent="0.2">
      <c r="A94" s="3" t="str">
        <f>REPT(0,4-LEN('[1]OBJEDNÁVKY   rok 2017'!$B97)) &amp; LEFT('[1]OBJEDNÁVKY   rok 2017'!$B97,LEN('[1]OBJEDNÁVKY   rok 2017'!$B97)-1)&amp;"/2017"</f>
        <v>091/2017</v>
      </c>
      <c r="B94" s="3" t="str">
        <f>IF('[1]OBJEDNÁVKY   rok 2017'!$C97=0,"",'[1]OBJEDNÁVKY   rok 2017'!$C97)</f>
        <v>Ondrej Alföldy</v>
      </c>
      <c r="C94" s="3" t="str">
        <f>IF('[1]OBJEDNÁVKY   rok 2017'!$L97=0,"",'[1]OBJEDNÁVKY   rok 2017'!$L97)</f>
        <v>Dunajský Klátov č. 10, 930 21  Dunajský Klátov</v>
      </c>
      <c r="D94" s="3">
        <f>IF('[1]OBJEDNÁVKY   rok 2017'!$M97=0,"",'[1]OBJEDNÁVKY   rok 2017'!$M97)</f>
        <v>35018992</v>
      </c>
      <c r="E94" s="3" t="str">
        <f>IF('[1]OBJEDNÁVKY   rok 2017'!$J97=0,"",'[1]OBJEDNÁVKY   rok 2017'!$J97)</f>
        <v xml:space="preserve">tlmočenie </v>
      </c>
      <c r="F94" s="4">
        <f>IF('[1]OBJEDNÁVKY   rok 2017'!$F97=0,"",'[1]OBJEDNÁVKY   rok 2017'!$F97)</f>
        <v>820.1</v>
      </c>
      <c r="G94" s="5">
        <f>IF('[1]OBJEDNÁVKY   rok 2017'!$D97=0,"",'[1]OBJEDNÁVKY   rok 2017'!$D97)</f>
        <v>42998</v>
      </c>
      <c r="H94" s="3" t="str">
        <f>IF('[1]OBJEDNÁVKY   rok 2017'!$I97=0,"",'[1]OBJEDNÁVKY   rok 2017'!$I97)</f>
        <v>Ing.Lovecký/vedúci OEP</v>
      </c>
    </row>
    <row r="95" spans="1:8" ht="25.5" x14ac:dyDescent="0.2">
      <c r="A95" s="6" t="str">
        <f>REPT(0,4-LEN('[1]OBJEDNÁVKY   rok 2017'!$B98)) &amp; LEFT('[1]OBJEDNÁVKY   rok 2017'!$B98,LEN('[1]OBJEDNÁVKY   rok 2017'!$B98)-1)&amp;"/2017"</f>
        <v>092/2017</v>
      </c>
      <c r="B95" s="6" t="str">
        <f>IF('[1]OBJEDNÁVKY   rok 2017'!$C98=0,"",'[1]OBJEDNÁVKY   rok 2017'!$C98)</f>
        <v>GO Travel Slovakia s.r.o.</v>
      </c>
      <c r="C95" s="6" t="str">
        <f>IF('[1]OBJEDNÁVKY   rok 2017'!$L98=0,"",'[1]OBJEDNÁVKY   rok 2017'!$L98)</f>
        <v>Moskovská 15,   811 08 Bratislava</v>
      </c>
      <c r="D95" s="6">
        <f>IF('[1]OBJEDNÁVKY   rok 2017'!$M98=0,"",'[1]OBJEDNÁVKY   rok 2017'!$M98)</f>
        <v>31380123</v>
      </c>
      <c r="E95" s="6" t="str">
        <f>IF('[1]OBJEDNÁVKY   rok 2017'!$J98=0,"",'[1]OBJEDNÁVKY   rok 2017'!$J98)</f>
        <v>letenka+autobus</v>
      </c>
      <c r="F95" s="7">
        <f>IF('[1]OBJEDNÁVKY   rok 2017'!$F98=0,"",'[1]OBJEDNÁVKY   rok 2017'!$F98)</f>
        <v>299</v>
      </c>
      <c r="G95" s="8">
        <f>IF('[1]OBJEDNÁVKY   rok 2017'!$D98=0,"",'[1]OBJEDNÁVKY   rok 2017'!$D98)</f>
        <v>43014</v>
      </c>
      <c r="H95" s="6" t="str">
        <f>IF('[1]OBJEDNÁVKY   rok 2017'!$I98=0,"",'[1]OBJEDNÁVKY   rok 2017'!$I98)</f>
        <v>Ing.Lovecký/vedúci OEP</v>
      </c>
    </row>
    <row r="96" spans="1:8" ht="25.5" x14ac:dyDescent="0.2">
      <c r="A96" s="3" t="str">
        <f>REPT(0,4-LEN('[1]OBJEDNÁVKY   rok 2017'!$B99)) &amp; LEFT('[1]OBJEDNÁVKY   rok 2017'!$B99,LEN('[1]OBJEDNÁVKY   rok 2017'!$B99)-1)&amp;"/2017"</f>
        <v>093/2017</v>
      </c>
      <c r="B96" s="3" t="str">
        <f>IF('[1]OBJEDNÁVKY   rok 2017'!$C99=0,"",'[1]OBJEDNÁVKY   rok 2017'!$C99)</f>
        <v>Q-M-N s.r.o.</v>
      </c>
      <c r="C96" s="3" t="str">
        <f>IF('[1]OBJEDNÁVKY   rok 2017'!$L99=0,"",'[1]OBJEDNÁVKY   rok 2017'!$L99)</f>
        <v>Budatínska 12, 851 06 Bratislava</v>
      </c>
      <c r="D96" s="3">
        <f>IF('[1]OBJEDNÁVKY   rok 2017'!$M99=0,"",'[1]OBJEDNÁVKY   rok 2017'!$M99)</f>
        <v>35965541</v>
      </c>
      <c r="E96" s="3" t="str">
        <f>IF('[1]OBJEDNÁVKY   rok 2017'!$J99=0,"",'[1]OBJEDNÁVKY   rok 2017'!$J99)</f>
        <v xml:space="preserve">školenie </v>
      </c>
      <c r="F96" s="4">
        <f>IF('[1]OBJEDNÁVKY   rok 2017'!$F99=0,"",'[1]OBJEDNÁVKY   rok 2017'!$F99)</f>
        <v>300</v>
      </c>
      <c r="G96" s="5">
        <f>IF('[1]OBJEDNÁVKY   rok 2017'!$D99=0,"",'[1]OBJEDNÁVKY   rok 2017'!$D99)</f>
        <v>43004</v>
      </c>
      <c r="H96" s="3" t="str">
        <f>IF('[1]OBJEDNÁVKY   rok 2017'!$I99=0,"",'[1]OBJEDNÁVKY   rok 2017'!$I99)</f>
        <v>Ing.Lovecký/vedúci OEP</v>
      </c>
    </row>
    <row r="97" spans="1:8" ht="38.25" x14ac:dyDescent="0.2">
      <c r="A97" s="6" t="str">
        <f>REPT(0,4-LEN('[1]OBJEDNÁVKY   rok 2017'!$B100)) &amp; LEFT('[1]OBJEDNÁVKY   rok 2017'!$B100,LEN('[1]OBJEDNÁVKY   rok 2017'!$B100)-1)&amp;"/2017"</f>
        <v>094/2017</v>
      </c>
      <c r="B97" s="6" t="str">
        <f>IF('[1]OBJEDNÁVKY   rok 2017'!$C100=0,"",'[1]OBJEDNÁVKY   rok 2017'!$C100)</f>
        <v>Edenred Slovakia s.r.o.</v>
      </c>
      <c r="C97" s="6" t="str">
        <f>IF('[1]OBJEDNÁVKY   rok 2017'!$L100=0,"",'[1]OBJEDNÁVKY   rok 2017'!$L100)</f>
        <v xml:space="preserve">Karadžičováa 8, P.O.BOX 21, 820 15 Bratislava </v>
      </c>
      <c r="D97" s="6">
        <f>IF('[1]OBJEDNÁVKY   rok 2017'!$M100=0,"",'[1]OBJEDNÁVKY   rok 2017'!$M100)</f>
        <v>31328695</v>
      </c>
      <c r="E97" s="6" t="str">
        <f>IF('[1]OBJEDNÁVKY   rok 2017'!$J100=0,"",'[1]OBJEDNÁVKY   rok 2017'!$J100)</f>
        <v xml:space="preserve">gastro lístky </v>
      </c>
      <c r="F97" s="7">
        <f>IF('[1]OBJEDNÁVKY   rok 2017'!$F100=0,"",'[1]OBJEDNÁVKY   rok 2017'!$F100)</f>
        <v>5580.29</v>
      </c>
      <c r="G97" s="8">
        <f>IF('[1]OBJEDNÁVKY   rok 2017'!$D100=0,"",'[1]OBJEDNÁVKY   rok 2017'!$D100)</f>
        <v>43004</v>
      </c>
      <c r="H97" s="6" t="str">
        <f>IF('[1]OBJEDNÁVKY   rok 2017'!$I100=0,"",'[1]OBJEDNÁVKY   rok 2017'!$I100)</f>
        <v>Mgr.Senčák/riaditeľ</v>
      </c>
    </row>
    <row r="98" spans="1:8" ht="38.25" x14ac:dyDescent="0.2">
      <c r="A98" s="3" t="str">
        <f>REPT(0,4-LEN('[1]OBJEDNÁVKY   rok 2017'!$B101)) &amp; LEFT('[1]OBJEDNÁVKY   rok 2017'!$B101,LEN('[1]OBJEDNÁVKY   rok 2017'!$B101)-1)&amp;"/2017"</f>
        <v>095/2017</v>
      </c>
      <c r="B98" s="3" t="str">
        <f>IF('[1]OBJEDNÁVKY   rok 2017'!$C101=0,"",'[1]OBJEDNÁVKY   rok 2017'!$C101)</f>
        <v>TUCAN &amp; GLOBAMERICA, s.r.o.</v>
      </c>
      <c r="C98" s="3" t="str">
        <f>IF('[1]OBJEDNÁVKY   rok 2017'!$L101=0,"",'[1]OBJEDNÁVKY   rok 2017'!$L101)</f>
        <v xml:space="preserve">Krížna 8, 811 07 Bratislava </v>
      </c>
      <c r="D98" s="3">
        <f>IF('[1]OBJEDNÁVKY   rok 2017'!$M101=0,"",'[1]OBJEDNÁVKY   rok 2017'!$M101)</f>
        <v>35697300</v>
      </c>
      <c r="E98" s="3" t="str">
        <f>IF('[1]OBJEDNÁVKY   rok 2017'!$J101=0,"",'[1]OBJEDNÁVKY   rok 2017'!$J101)</f>
        <v>letenka+autobus</v>
      </c>
      <c r="F98" s="4">
        <f>IF('[1]OBJEDNÁVKY   rok 2017'!$F101=0,"",'[1]OBJEDNÁVKY   rok 2017'!$F101)</f>
        <v>807</v>
      </c>
      <c r="G98" s="5">
        <f>IF('[1]OBJEDNÁVKY   rok 2017'!$D101=0,"",'[1]OBJEDNÁVKY   rok 2017'!$D101)</f>
        <v>43007</v>
      </c>
      <c r="H98" s="3" t="str">
        <f>IF('[1]OBJEDNÁVKY   rok 2017'!$I101=0,"",'[1]OBJEDNÁVKY   rok 2017'!$I101)</f>
        <v>Ing.Lovecký/vedúci OEP</v>
      </c>
    </row>
    <row r="99" spans="1:8" ht="25.5" x14ac:dyDescent="0.2">
      <c r="A99" s="6" t="str">
        <f>REPT(0,4-LEN('[1]OBJEDNÁVKY   rok 2017'!$B102)) &amp; LEFT('[1]OBJEDNÁVKY   rok 2017'!$B102,LEN('[1]OBJEDNÁVKY   rok 2017'!$B102)-1)&amp;"/2017"</f>
        <v>096/2017</v>
      </c>
      <c r="B99" s="6" t="str">
        <f>IF('[1]OBJEDNÁVKY   rok 2017'!$C102=0,"",'[1]OBJEDNÁVKY   rok 2017'!$C102)</f>
        <v>Porta Mundi, s.r.o.</v>
      </c>
      <c r="C99" s="6" t="str">
        <f>IF('[1]OBJEDNÁVKY   rok 2017'!$L102=0,"",'[1]OBJEDNÁVKY   rok 2017'!$L102)</f>
        <v xml:space="preserve">Klincova 37, 821 08 Bratislava </v>
      </c>
      <c r="D99" s="6">
        <f>IF('[1]OBJEDNÁVKY   rok 2017'!$M102=0,"",'[1]OBJEDNÁVKY   rok 2017'!$M102)</f>
        <v>50779524</v>
      </c>
      <c r="E99" s="6" t="str">
        <f>IF('[1]OBJEDNÁVKY   rok 2017'!$J102=0,"",'[1]OBJEDNÁVKY   rok 2017'!$J102)</f>
        <v>preklad</v>
      </c>
      <c r="F99" s="7">
        <f>IF('[1]OBJEDNÁVKY   rok 2017'!$F102=0,"",'[1]OBJEDNÁVKY   rok 2017'!$F102)</f>
        <v>864</v>
      </c>
      <c r="G99" s="8">
        <f>IF('[1]OBJEDNÁVKY   rok 2017'!$D102=0,"",'[1]OBJEDNÁVKY   rok 2017'!$D102)</f>
        <v>43012</v>
      </c>
      <c r="H99" s="6" t="str">
        <f>IF('[1]OBJEDNÁVKY   rok 2017'!$I102=0,"",'[1]OBJEDNÁVKY   rok 2017'!$I102)</f>
        <v>Ing.Lovecký/vedúci OEP</v>
      </c>
    </row>
    <row r="100" spans="1:8" ht="25.5" x14ac:dyDescent="0.2">
      <c r="A100" s="3" t="str">
        <f>REPT(0,4-LEN('[1]OBJEDNÁVKY   rok 2017'!$B103)) &amp; LEFT('[1]OBJEDNÁVKY   rok 2017'!$B103,LEN('[1]OBJEDNÁVKY   rok 2017'!$B103)-1)&amp;"/2017"</f>
        <v>097/2017</v>
      </c>
      <c r="B100" s="3" t="str">
        <f>IF('[1]OBJEDNÁVKY   rok 2017'!$C103=0,"",'[1]OBJEDNÁVKY   rok 2017'!$C103)</f>
        <v>GO Travel Slovakia s.r.o.</v>
      </c>
      <c r="C100" s="3" t="str">
        <f>IF('[1]OBJEDNÁVKY   rok 2017'!$L103=0,"",'[1]OBJEDNÁVKY   rok 2017'!$L103)</f>
        <v>Moskovská 15,   811 08 Bratislava</v>
      </c>
      <c r="D100" s="3">
        <f>IF('[1]OBJEDNÁVKY   rok 2017'!$M103=0,"",'[1]OBJEDNÁVKY   rok 2017'!$M103)</f>
        <v>31380123</v>
      </c>
      <c r="E100" s="3" t="str">
        <f>IF('[1]OBJEDNÁVKY   rok 2017'!$J103=0,"",'[1]OBJEDNÁVKY   rok 2017'!$J103)</f>
        <v>letenka+autobus</v>
      </c>
      <c r="F100" s="4">
        <f>IF('[1]OBJEDNÁVKY   rok 2017'!$F103=0,"",'[1]OBJEDNÁVKY   rok 2017'!$F103)</f>
        <v>807</v>
      </c>
      <c r="G100" s="5">
        <f>IF('[1]OBJEDNÁVKY   rok 2017'!$D103=0,"",'[1]OBJEDNÁVKY   rok 2017'!$D103)</f>
        <v>43013</v>
      </c>
      <c r="H100" s="3" t="str">
        <f>IF('[1]OBJEDNÁVKY   rok 2017'!$I103=0,"",'[1]OBJEDNÁVKY   rok 2017'!$I103)</f>
        <v>Ing.Lovecký/vedúci OEP</v>
      </c>
    </row>
    <row r="101" spans="1:8" ht="25.5" x14ac:dyDescent="0.2">
      <c r="A101" s="6" t="str">
        <f>REPT(0,4-LEN('[1]OBJEDNÁVKY   rok 2017'!$B104)) &amp; LEFT('[1]OBJEDNÁVKY   rok 2017'!$B104,LEN('[1]OBJEDNÁVKY   rok 2017'!$B104)-1)&amp;"/2017"</f>
        <v>098/2017</v>
      </c>
      <c r="B101" s="6" t="str">
        <f>IF('[1]OBJEDNÁVKY   rok 2017'!$C104=0,"",'[1]OBJEDNÁVKY   rok 2017'!$C104)</f>
        <v>GO Travel Slovakia s.r.o.</v>
      </c>
      <c r="C101" s="6" t="str">
        <f>IF('[1]OBJEDNÁVKY   rok 2017'!$L104=0,"",'[1]OBJEDNÁVKY   rok 2017'!$L104)</f>
        <v>Moskovská 15,   811 08 Bratislava</v>
      </c>
      <c r="D101" s="6">
        <f>IF('[1]OBJEDNÁVKY   rok 2017'!$M104=0,"",'[1]OBJEDNÁVKY   rok 2017'!$M104)</f>
        <v>31380123</v>
      </c>
      <c r="E101" s="6" t="str">
        <f>IF('[1]OBJEDNÁVKY   rok 2017'!$J104=0,"",'[1]OBJEDNÁVKY   rok 2017'!$J104)</f>
        <v>letenka+autobus</v>
      </c>
      <c r="F101" s="7">
        <f>IF('[1]OBJEDNÁVKY   rok 2017'!$F104=0,"",'[1]OBJEDNÁVKY   rok 2017'!$F104)</f>
        <v>589</v>
      </c>
      <c r="G101" s="8">
        <f>IF('[1]OBJEDNÁVKY   rok 2017'!$D104=0,"",'[1]OBJEDNÁVKY   rok 2017'!$D104)</f>
        <v>43017</v>
      </c>
      <c r="H101" s="6" t="str">
        <f>IF('[1]OBJEDNÁVKY   rok 2017'!$I104=0,"",'[1]OBJEDNÁVKY   rok 2017'!$I104)</f>
        <v>Ing.Lovecký/vedúci OEP</v>
      </c>
    </row>
    <row r="102" spans="1:8" ht="38.25" x14ac:dyDescent="0.2">
      <c r="A102" s="3" t="str">
        <f>REPT(0,4-LEN('[1]OBJEDNÁVKY   rok 2017'!$B105)) &amp; LEFT('[1]OBJEDNÁVKY   rok 2017'!$B105,LEN('[1]OBJEDNÁVKY   rok 2017'!$B105)-1)&amp;"/2017"</f>
        <v>099/2017</v>
      </c>
      <c r="B102" s="3" t="str">
        <f>IF('[1]OBJEDNÁVKY   rok 2017'!$C105=0,"",'[1]OBJEDNÁVKY   rok 2017'!$C105)</f>
        <v>TUCAN &amp; GLOBAMERICA, s.r.o.</v>
      </c>
      <c r="C102" s="3" t="str">
        <f>IF('[1]OBJEDNÁVKY   rok 2017'!$L105=0,"",'[1]OBJEDNÁVKY   rok 2017'!$L105)</f>
        <v xml:space="preserve">Krížna 8, 811 07 Bratislava </v>
      </c>
      <c r="D102" s="3">
        <f>IF('[1]OBJEDNÁVKY   rok 2017'!$M105=0,"",'[1]OBJEDNÁVKY   rok 2017'!$M105)</f>
        <v>35697300</v>
      </c>
      <c r="E102" s="3" t="str">
        <f>IF('[1]OBJEDNÁVKY   rok 2017'!$J105=0,"",'[1]OBJEDNÁVKY   rok 2017'!$J105)</f>
        <v>letenka+autobus</v>
      </c>
      <c r="F102" s="4">
        <f>IF('[1]OBJEDNÁVKY   rok 2017'!$F105=0,"",'[1]OBJEDNÁVKY   rok 2017'!$F105)</f>
        <v>919</v>
      </c>
      <c r="G102" s="5">
        <f>IF('[1]OBJEDNÁVKY   rok 2017'!$D105=0,"",'[1]OBJEDNÁVKY   rok 2017'!$D105)</f>
        <v>43032</v>
      </c>
      <c r="H102" s="3" t="str">
        <f>IF('[1]OBJEDNÁVKY   rok 2017'!$I105=0,"",'[1]OBJEDNÁVKY   rok 2017'!$I105)</f>
        <v>Ing.Lovecký/vedúci OEP</v>
      </c>
    </row>
    <row r="103" spans="1:8" ht="25.5" x14ac:dyDescent="0.2">
      <c r="A103" s="6" t="str">
        <f>REPT(0,4-LEN('[1]OBJEDNÁVKY   rok 2017'!$B106)) &amp; LEFT('[1]OBJEDNÁVKY   rok 2017'!$B106,LEN('[1]OBJEDNÁVKY   rok 2017'!$B106)-1)&amp;"/2017"</f>
        <v>100/2017</v>
      </c>
      <c r="B103" s="6" t="str">
        <f>IF('[1]OBJEDNÁVKY   rok 2017'!$C106=0,"",'[1]OBJEDNÁVKY   rok 2017'!$C106)</f>
        <v>GO Travel Slovakia s.r.o.</v>
      </c>
      <c r="C103" s="6" t="str">
        <f>IF('[1]OBJEDNÁVKY   rok 2017'!$L106=0,"",'[1]OBJEDNÁVKY   rok 2017'!$L106)</f>
        <v>Moskovská 15,   811 08 Bratislava</v>
      </c>
      <c r="D103" s="6">
        <f>IF('[1]OBJEDNÁVKY   rok 2017'!$M106=0,"",'[1]OBJEDNÁVKY   rok 2017'!$M106)</f>
        <v>31380123</v>
      </c>
      <c r="E103" s="6" t="str">
        <f>IF('[1]OBJEDNÁVKY   rok 2017'!$J106=0,"",'[1]OBJEDNÁVKY   rok 2017'!$J106)</f>
        <v>letenka</v>
      </c>
      <c r="F103" s="7">
        <f>IF('[1]OBJEDNÁVKY   rok 2017'!$F106=0,"",'[1]OBJEDNÁVKY   rok 2017'!$F106)</f>
        <v>199</v>
      </c>
      <c r="G103" s="8">
        <f>IF('[1]OBJEDNÁVKY   rok 2017'!$D106=0,"",'[1]OBJEDNÁVKY   rok 2017'!$D106)</f>
        <v>43032</v>
      </c>
      <c r="H103" s="6" t="str">
        <f>IF('[1]OBJEDNÁVKY   rok 2017'!$I106=0,"",'[1]OBJEDNÁVKY   rok 2017'!$I106)</f>
        <v>Ing.Lovecký/vedúci OEP</v>
      </c>
    </row>
    <row r="104" spans="1:8" ht="25.5" x14ac:dyDescent="0.2">
      <c r="A104" s="3" t="str">
        <f>REPT(0,4-LEN('[1]OBJEDNÁVKY   rok 2017'!$B107)) &amp; LEFT('[1]OBJEDNÁVKY   rok 2017'!$B107,LEN('[1]OBJEDNÁVKY   rok 2017'!$B107)-1)&amp;"/2017"</f>
        <v>101/2017</v>
      </c>
      <c r="B104" s="3" t="str">
        <f>IF('[1]OBJEDNÁVKY   rok 2017'!$C107=0,"",'[1]OBJEDNÁVKY   rok 2017'!$C107)</f>
        <v>Zuzana Kvačková</v>
      </c>
      <c r="C104" s="3" t="str">
        <f>IF('[1]OBJEDNÁVKY   rok 2017'!$L107=0,"",'[1]OBJEDNÁVKY   rok 2017'!$L107)</f>
        <v xml:space="preserve">Tupého 25/A, 831 01 Bratislava </v>
      </c>
      <c r="D104" s="3">
        <f>IF('[1]OBJEDNÁVKY   rok 2017'!$M107=0,"",'[1]OBJEDNÁVKY   rok 2017'!$M107)</f>
        <v>17371066</v>
      </c>
      <c r="E104" s="3" t="str">
        <f>IF('[1]OBJEDNÁVKY   rok 2017'!$J107=0,"",'[1]OBJEDNÁVKY   rok 2017'!$J107)</f>
        <v>preklad</v>
      </c>
      <c r="F104" s="4">
        <f>IF('[1]OBJEDNÁVKY   rok 2017'!$F107=0,"",'[1]OBJEDNÁVKY   rok 2017'!$F107)</f>
        <v>228</v>
      </c>
      <c r="G104" s="5">
        <f>IF('[1]OBJEDNÁVKY   rok 2017'!$D107=0,"",'[1]OBJEDNÁVKY   rok 2017'!$D107)</f>
        <v>43032</v>
      </c>
      <c r="H104" s="3" t="str">
        <f>IF('[1]OBJEDNÁVKY   rok 2017'!$I107=0,"",'[1]OBJEDNÁVKY   rok 2017'!$I107)</f>
        <v>Ing.Lovecký/vedúci OEP</v>
      </c>
    </row>
    <row r="105" spans="1:8" ht="25.5" x14ac:dyDescent="0.2">
      <c r="A105" s="6" t="str">
        <f>REPT(0,4-LEN('[1]OBJEDNÁVKY   rok 2017'!$B108)) &amp; LEFT('[1]OBJEDNÁVKY   rok 2017'!$B108,LEN('[1]OBJEDNÁVKY   rok 2017'!$B108)-1)&amp;"/2017"</f>
        <v>102/2017</v>
      </c>
      <c r="B105" s="6" t="str">
        <f>IF('[1]OBJEDNÁVKY   rok 2017'!$C108=0,"",'[1]OBJEDNÁVKY   rok 2017'!$C108)</f>
        <v>Mates systems s.r.o.</v>
      </c>
      <c r="C105" s="6" t="str">
        <f>IF('[1]OBJEDNÁVKY   rok 2017'!$L108=0,"",'[1]OBJEDNÁVKY   rok 2017'!$L108)</f>
        <v>Karloveská 18,   841 05 Bratislava 4</v>
      </c>
      <c r="D105" s="6">
        <f>IF('[1]OBJEDNÁVKY   rok 2017'!$M108=0,"",'[1]OBJEDNÁVKY   rok 2017'!$M108)</f>
        <v>44544502</v>
      </c>
      <c r="E105" s="6" t="str">
        <f>IF('[1]OBJEDNÁVKY   rok 2017'!$J108=0,"",'[1]OBJEDNÁVKY   rok 2017'!$J108)</f>
        <v xml:space="preserve">posudzovanie </v>
      </c>
      <c r="F105" s="7">
        <f>IF('[1]OBJEDNÁVKY   rok 2017'!$F108=0,"",'[1]OBJEDNÁVKY   rok 2017'!$F108)</f>
        <v>720</v>
      </c>
      <c r="G105" s="8">
        <f>IF('[1]OBJEDNÁVKY   rok 2017'!$D108=0,"",'[1]OBJEDNÁVKY   rok 2017'!$D108)</f>
        <v>43032</v>
      </c>
      <c r="H105" s="6" t="str">
        <f>IF('[1]OBJEDNÁVKY   rok 2017'!$I108=0,"",'[1]OBJEDNÁVKY   rok 2017'!$I108)</f>
        <v>Ing.Lovecký/vedúci OEP</v>
      </c>
    </row>
    <row r="106" spans="1:8" ht="25.5" x14ac:dyDescent="0.2">
      <c r="A106" s="3" t="str">
        <f>REPT(0,4-LEN('[1]OBJEDNÁVKY   rok 2017'!$B109)) &amp; LEFT('[1]OBJEDNÁVKY   rok 2017'!$B109,LEN('[1]OBJEDNÁVKY   rok 2017'!$B109)-1)&amp;"/2017"</f>
        <v>103/2017</v>
      </c>
      <c r="B106" s="3" t="str">
        <f>IF('[1]OBJEDNÁVKY   rok 2017'!$C109=0,"",'[1]OBJEDNÁVKY   rok 2017'!$C109)</f>
        <v xml:space="preserve">TOP PREKLADY, s. r. o. </v>
      </c>
      <c r="C106" s="3" t="str">
        <f>IF('[1]OBJEDNÁVKY   rok 2017'!$L109=0,"",'[1]OBJEDNÁVKY   rok 2017'!$L109)</f>
        <v>Pražská 35, 811 04 Bratislava</v>
      </c>
      <c r="D106" s="3">
        <f>IF('[1]OBJEDNÁVKY   rok 2017'!$M109=0,"",'[1]OBJEDNÁVKY   rok 2017'!$M109)</f>
        <v>35972351</v>
      </c>
      <c r="E106" s="3" t="str">
        <f>IF('[1]OBJEDNÁVKY   rok 2017'!$J109=0,"",'[1]OBJEDNÁVKY   rok 2017'!$J109)</f>
        <v xml:space="preserve">preklad </v>
      </c>
      <c r="F106" s="4">
        <f>IF('[1]OBJEDNÁVKY   rok 2017'!$F109=0,"",'[1]OBJEDNÁVKY   rok 2017'!$F109)</f>
        <v>57.13333333333334</v>
      </c>
      <c r="G106" s="5">
        <f>IF('[1]OBJEDNÁVKY   rok 2017'!$D109=0,"",'[1]OBJEDNÁVKY   rok 2017'!$D109)</f>
        <v>43032</v>
      </c>
      <c r="H106" s="3" t="str">
        <f>IF('[1]OBJEDNÁVKY   rok 2017'!$I109=0,"",'[1]OBJEDNÁVKY   rok 2017'!$I109)</f>
        <v>Ing.Lovecký/vedúci OEP</v>
      </c>
    </row>
    <row r="107" spans="1:8" ht="25.5" x14ac:dyDescent="0.2">
      <c r="A107" s="6" t="str">
        <f>REPT(0,4-LEN('[1]OBJEDNÁVKY   rok 2017'!$B110)) &amp; LEFT('[1]OBJEDNÁVKY   rok 2017'!$B110,LEN('[1]OBJEDNÁVKY   rok 2017'!$B110)-1)&amp;"/2017"</f>
        <v>104/2017</v>
      </c>
      <c r="B107" s="6" t="str">
        <f>IF('[1]OBJEDNÁVKY   rok 2017'!$C110=0,"",'[1]OBJEDNÁVKY   rok 2017'!$C110)</f>
        <v>Porta Mundi, s.r.o.</v>
      </c>
      <c r="C107" s="6" t="str">
        <f>IF('[1]OBJEDNÁVKY   rok 2017'!$L110=0,"",'[1]OBJEDNÁVKY   rok 2017'!$L110)</f>
        <v xml:space="preserve">Klincova 37, 821 08 Bratislava </v>
      </c>
      <c r="D107" s="6">
        <f>IF('[1]OBJEDNÁVKY   rok 2017'!$M110=0,"",'[1]OBJEDNÁVKY   rok 2017'!$M110)</f>
        <v>50779524</v>
      </c>
      <c r="E107" s="6" t="str">
        <f>IF('[1]OBJEDNÁVKY   rok 2017'!$J110=0,"",'[1]OBJEDNÁVKY   rok 2017'!$J110)</f>
        <v>preklad</v>
      </c>
      <c r="F107" s="7">
        <f>IF('[1]OBJEDNÁVKY   rok 2017'!$F110=0,"",'[1]OBJEDNÁVKY   rok 2017'!$F110)</f>
        <v>300</v>
      </c>
      <c r="G107" s="8">
        <f>IF('[1]OBJEDNÁVKY   rok 2017'!$D110=0,"",'[1]OBJEDNÁVKY   rok 2017'!$D110)</f>
        <v>43032</v>
      </c>
      <c r="H107" s="6" t="str">
        <f>IF('[1]OBJEDNÁVKY   rok 2017'!$I110=0,"",'[1]OBJEDNÁVKY   rok 2017'!$I110)</f>
        <v>Ing.Lovecký/vedúci OEP</v>
      </c>
    </row>
    <row r="108" spans="1:8" ht="25.5" x14ac:dyDescent="0.2">
      <c r="A108" s="3" t="str">
        <f>REPT(0,4-LEN('[1]OBJEDNÁVKY   rok 2017'!$B111)) &amp; LEFT('[1]OBJEDNÁVKY   rok 2017'!$B111,LEN('[1]OBJEDNÁVKY   rok 2017'!$B111)-1)&amp;"/2017"</f>
        <v>105/2017</v>
      </c>
      <c r="B108" s="3" t="str">
        <f>IF('[1]OBJEDNÁVKY   rok 2017'!$C111=0,"",'[1]OBJEDNÁVKY   rok 2017'!$C111)</f>
        <v>GO Travel Slovakia s.r.o.</v>
      </c>
      <c r="C108" s="3" t="str">
        <f>IF('[1]OBJEDNÁVKY   rok 2017'!$L111=0,"",'[1]OBJEDNÁVKY   rok 2017'!$L111)</f>
        <v>Moskovská 15,   811 08 Bratislava</v>
      </c>
      <c r="D108" s="3">
        <f>IF('[1]OBJEDNÁVKY   rok 2017'!$M111=0,"",'[1]OBJEDNÁVKY   rok 2017'!$M111)</f>
        <v>31380123</v>
      </c>
      <c r="E108" s="3" t="str">
        <f>IF('[1]OBJEDNÁVKY   rok 2017'!$J111=0,"",'[1]OBJEDNÁVKY   rok 2017'!$J111)</f>
        <v>letenka+autobus</v>
      </c>
      <c r="F108" s="4">
        <f>IF('[1]OBJEDNÁVKY   rok 2017'!$F111=0,"",'[1]OBJEDNÁVKY   rok 2017'!$F111)</f>
        <v>452.5</v>
      </c>
      <c r="G108" s="5">
        <f>IF('[1]OBJEDNÁVKY   rok 2017'!$D111=0,"",'[1]OBJEDNÁVKY   rok 2017'!$D111)</f>
        <v>43031</v>
      </c>
      <c r="H108" s="3" t="str">
        <f>IF('[1]OBJEDNÁVKY   rok 2017'!$I111=0,"",'[1]OBJEDNÁVKY   rok 2017'!$I111)</f>
        <v>Ing.Lovecký/vedúci OEP</v>
      </c>
    </row>
    <row r="109" spans="1:8" ht="25.5" x14ac:dyDescent="0.2">
      <c r="A109" s="6" t="str">
        <f>REPT(0,4-LEN('[1]OBJEDNÁVKY   rok 2017'!$B112)) &amp; LEFT('[1]OBJEDNÁVKY   rok 2017'!$B112,LEN('[1]OBJEDNÁVKY   rok 2017'!$B112)-1)&amp;"/2017"</f>
        <v>106/2017</v>
      </c>
      <c r="B109" s="6" t="str">
        <f>IF('[1]OBJEDNÁVKY   rok 2017'!$C112=0,"",'[1]OBJEDNÁVKY   rok 2017'!$C112)</f>
        <v>GO Travel Slovakia s.r.o.</v>
      </c>
      <c r="C109" s="6" t="str">
        <f>IF('[1]OBJEDNÁVKY   rok 2017'!$L112=0,"",'[1]OBJEDNÁVKY   rok 2017'!$L112)</f>
        <v>Moskovská 15,   811 08 Bratislava</v>
      </c>
      <c r="D109" s="6">
        <f>IF('[1]OBJEDNÁVKY   rok 2017'!$M112=0,"",'[1]OBJEDNÁVKY   rok 2017'!$M112)</f>
        <v>31380123</v>
      </c>
      <c r="E109" s="6" t="str">
        <f>IF('[1]OBJEDNÁVKY   rok 2017'!$J112=0,"",'[1]OBJEDNÁVKY   rok 2017'!$J112)</f>
        <v xml:space="preserve">letenka+autobus
</v>
      </c>
      <c r="F109" s="7">
        <f>IF('[1]OBJEDNÁVKY   rok 2017'!$F112=0,"",'[1]OBJEDNÁVKY   rok 2017'!$F112)</f>
        <v>1058</v>
      </c>
      <c r="G109" s="8">
        <f>IF('[1]OBJEDNÁVKY   rok 2017'!$D112=0,"",'[1]OBJEDNÁVKY   rok 2017'!$D112)</f>
        <v>43035</v>
      </c>
      <c r="H109" s="6" t="str">
        <f>IF('[1]OBJEDNÁVKY   rok 2017'!$I112=0,"",'[1]OBJEDNÁVKY   rok 2017'!$I112)</f>
        <v>Mgr.Senčák/riaditeľ</v>
      </c>
    </row>
    <row r="110" spans="1:8" ht="38.25" x14ac:dyDescent="0.2">
      <c r="A110" s="3" t="str">
        <f>REPT(0,4-LEN('[1]OBJEDNÁVKY   rok 2017'!$B113)) &amp; LEFT('[1]OBJEDNÁVKY   rok 2017'!$B113,LEN('[1]OBJEDNÁVKY   rok 2017'!$B113)-1)&amp;"/2017"</f>
        <v>107/2017</v>
      </c>
      <c r="B110" s="3" t="str">
        <f>IF('[1]OBJEDNÁVKY   rok 2017'!$C113=0,"",'[1]OBJEDNÁVKY   rok 2017'!$C113)</f>
        <v xml:space="preserve">AGRIFOOD s.r.o. </v>
      </c>
      <c r="C110" s="3" t="str">
        <f>IF('[1]OBJEDNÁVKY   rok 2017'!$L113=0,"",'[1]OBJEDNÁVKY   rok 2017'!$L113)</f>
        <v>ul.Terézie Vansovej 28,   97101 Prievidza</v>
      </c>
      <c r="D110" s="3">
        <f>IF('[1]OBJEDNÁVKY   rok 2017'!$M113=0,"",'[1]OBJEDNÁVKY   rok 2017'!$M113)</f>
        <v>31597459</v>
      </c>
      <c r="E110" s="3" t="str">
        <f>IF('[1]OBJEDNÁVKY   rok 2017'!$J113=0,"",'[1]OBJEDNÁVKY   rok 2017'!$J113)</f>
        <v xml:space="preserve">posudzovanie </v>
      </c>
      <c r="F110" s="4">
        <f>IF('[1]OBJEDNÁVKY   rok 2017'!$F113=0,"",'[1]OBJEDNÁVKY   rok 2017'!$F113)</f>
        <v>250</v>
      </c>
      <c r="G110" s="5">
        <f>IF('[1]OBJEDNÁVKY   rok 2017'!$D113=0,"",'[1]OBJEDNÁVKY   rok 2017'!$D113)</f>
        <v>43045</v>
      </c>
      <c r="H110" s="3" t="str">
        <f>IF('[1]OBJEDNÁVKY   rok 2017'!$I113=0,"",'[1]OBJEDNÁVKY   rok 2017'!$I113)</f>
        <v>Ing.Lovecký/vedúci OEP</v>
      </c>
    </row>
    <row r="111" spans="1:8" ht="25.5" x14ac:dyDescent="0.2">
      <c r="A111" s="6" t="str">
        <f>REPT(0,4-LEN('[1]OBJEDNÁVKY   rok 2017'!$B114)) &amp; LEFT('[1]OBJEDNÁVKY   rok 2017'!$B114,LEN('[1]OBJEDNÁVKY   rok 2017'!$B114)-1)&amp;"/2017"</f>
        <v>108/2017</v>
      </c>
      <c r="B111" s="6" t="str">
        <f>IF('[1]OBJEDNÁVKY   rok 2017'!$C114=0,"",'[1]OBJEDNÁVKY   rok 2017'!$C114)</f>
        <v>GO Travel Slovakia s.r.o.</v>
      </c>
      <c r="C111" s="6" t="str">
        <f>IF('[1]OBJEDNÁVKY   rok 2017'!$L114=0,"",'[1]OBJEDNÁVKY   rok 2017'!$L114)</f>
        <v>Moskovská 15,   811 08 Bratislava</v>
      </c>
      <c r="D111" s="6">
        <f>IF('[1]OBJEDNÁVKY   rok 2017'!$M114=0,"",'[1]OBJEDNÁVKY   rok 2017'!$M114)</f>
        <v>31380123</v>
      </c>
      <c r="E111" s="6" t="str">
        <f>IF('[1]OBJEDNÁVKY   rok 2017'!$J114=0,"",'[1]OBJEDNÁVKY   rok 2017'!$J114)</f>
        <v xml:space="preserve">letenka+autobus
</v>
      </c>
      <c r="F111" s="7">
        <f>IF('[1]OBJEDNÁVKY   rok 2017'!$F114=0,"",'[1]OBJEDNÁVKY   rok 2017'!$F114)</f>
        <v>1763</v>
      </c>
      <c r="G111" s="8">
        <f>IF('[1]OBJEDNÁVKY   rok 2017'!$D114=0,"",'[1]OBJEDNÁVKY   rok 2017'!$D114)</f>
        <v>43046</v>
      </c>
      <c r="H111" s="6" t="str">
        <f>IF('[1]OBJEDNÁVKY   rok 2017'!$I114=0,"",'[1]OBJEDNÁVKY   rok 2017'!$I114)</f>
        <v>Mgr.Senčák/riaditeľ</v>
      </c>
    </row>
    <row r="112" spans="1:8" ht="38.25" x14ac:dyDescent="0.2">
      <c r="A112" s="3" t="str">
        <f>REPT(0,4-LEN('[1]OBJEDNÁVKY   rok 2017'!$B115)) &amp; LEFT('[1]OBJEDNÁVKY   rok 2017'!$B115,LEN('[1]OBJEDNÁVKY   rok 2017'!$B115)-1)&amp;"/2017"</f>
        <v>109/2017</v>
      </c>
      <c r="B112" s="3" t="str">
        <f>IF('[1]OBJEDNÁVKY   rok 2017'!$C115=0,"",'[1]OBJEDNÁVKY   rok 2017'!$C115)</f>
        <v>TUCAN &amp; GLOBAMERICA, s.r.o.</v>
      </c>
      <c r="C112" s="3" t="str">
        <f>IF('[1]OBJEDNÁVKY   rok 2017'!$L115=0,"",'[1]OBJEDNÁVKY   rok 2017'!$L115)</f>
        <v xml:space="preserve">Krížna 8, 811 07 Bratislava </v>
      </c>
      <c r="D112" s="3">
        <f>IF('[1]OBJEDNÁVKY   rok 2017'!$M115=0,"",'[1]OBJEDNÁVKY   rok 2017'!$M115)</f>
        <v>35697300</v>
      </c>
      <c r="E112" s="3" t="str">
        <f>IF('[1]OBJEDNÁVKY   rok 2017'!$J115=0,"",'[1]OBJEDNÁVKY   rok 2017'!$J115)</f>
        <v xml:space="preserve">letenka+autobus
</v>
      </c>
      <c r="F112" s="4">
        <f>IF('[1]OBJEDNÁVKY   rok 2017'!$F115=0,"",'[1]OBJEDNÁVKY   rok 2017'!$F115)</f>
        <v>1804</v>
      </c>
      <c r="G112" s="5">
        <f>IF('[1]OBJEDNÁVKY   rok 2017'!$D115=0,"",'[1]OBJEDNÁVKY   rok 2017'!$D115)</f>
        <v>43052</v>
      </c>
      <c r="H112" s="3" t="str">
        <f>IF('[1]OBJEDNÁVKY   rok 2017'!$I115=0,"",'[1]OBJEDNÁVKY   rok 2017'!$I115)</f>
        <v>Mgr.Senčák/riaditeľ</v>
      </c>
    </row>
    <row r="113" spans="1:8" ht="25.5" x14ac:dyDescent="0.2">
      <c r="A113" s="6" t="str">
        <f>REPT(0,4-LEN('[1]OBJEDNÁVKY   rok 2017'!$B116)) &amp; LEFT('[1]OBJEDNÁVKY   rok 2017'!$B116,LEN('[1]OBJEDNÁVKY   rok 2017'!$B116)-1)&amp;"/2017"</f>
        <v>110/2017</v>
      </c>
      <c r="B113" s="6" t="str">
        <f>IF('[1]OBJEDNÁVKY   rok 2017'!$C116=0,"",'[1]OBJEDNÁVKY   rok 2017'!$C116)</f>
        <v>GO Travel Slovakia s.r.o.</v>
      </c>
      <c r="C113" s="6" t="str">
        <f>IF('[1]OBJEDNÁVKY   rok 2017'!$L116=0,"",'[1]OBJEDNÁVKY   rok 2017'!$L116)</f>
        <v>Moskovská 15,   811 08 Bratislava</v>
      </c>
      <c r="D113" s="6">
        <f>IF('[1]OBJEDNÁVKY   rok 2017'!$M116=0,"",'[1]OBJEDNÁVKY   rok 2017'!$M116)</f>
        <v>31380123</v>
      </c>
      <c r="E113" s="6" t="str">
        <f>IF('[1]OBJEDNÁVKY   rok 2017'!$J116=0,"",'[1]OBJEDNÁVKY   rok 2017'!$J116)</f>
        <v xml:space="preserve">letenka+autobus
</v>
      </c>
      <c r="F113" s="7">
        <f>IF('[1]OBJEDNÁVKY   rok 2017'!$F116=0,"",'[1]OBJEDNÁVKY   rok 2017'!$F116)</f>
        <v>1404</v>
      </c>
      <c r="G113" s="8">
        <f>IF('[1]OBJEDNÁVKY   rok 2017'!$D116=0,"",'[1]OBJEDNÁVKY   rok 2017'!$D116)</f>
        <v>43052</v>
      </c>
      <c r="H113" s="6" t="str">
        <f>IF('[1]OBJEDNÁVKY   rok 2017'!$I116=0,"",'[1]OBJEDNÁVKY   rok 2017'!$I116)</f>
        <v>Mgr.Senčák/riaditeľ</v>
      </c>
    </row>
    <row r="114" spans="1:8" ht="25.5" x14ac:dyDescent="0.2">
      <c r="A114" s="3" t="str">
        <f>REPT(0,4-LEN('[1]OBJEDNÁVKY   rok 2017'!$B117)) &amp; LEFT('[1]OBJEDNÁVKY   rok 2017'!$B117,LEN('[1]OBJEDNÁVKY   rok 2017'!$B117)-1)&amp;"/2017"</f>
        <v>111/2017</v>
      </c>
      <c r="B114" s="3" t="str">
        <f>IF('[1]OBJEDNÁVKY   rok 2017'!$C117=0,"",'[1]OBJEDNÁVKY   rok 2017'!$C117)</f>
        <v>Porta Mundi, s.r.o.</v>
      </c>
      <c r="C114" s="3" t="str">
        <f>IF('[1]OBJEDNÁVKY   rok 2017'!$L117=0,"",'[1]OBJEDNÁVKY   rok 2017'!$L117)</f>
        <v xml:space="preserve">Klincova 37, 821 08 Bratislava </v>
      </c>
      <c r="D114" s="3">
        <f>IF('[1]OBJEDNÁVKY   rok 2017'!$M117=0,"",'[1]OBJEDNÁVKY   rok 2017'!$M117)</f>
        <v>50779524</v>
      </c>
      <c r="E114" s="3" t="str">
        <f>IF('[1]OBJEDNÁVKY   rok 2017'!$J117=0,"",'[1]OBJEDNÁVKY   rok 2017'!$J117)</f>
        <v xml:space="preserve">tlmočenie </v>
      </c>
      <c r="F114" s="4">
        <f>IF('[1]OBJEDNÁVKY   rok 2017'!$F117=0,"",'[1]OBJEDNÁVKY   rok 2017'!$F117)</f>
        <v>800</v>
      </c>
      <c r="G114" s="5">
        <f>IF('[1]OBJEDNÁVKY   rok 2017'!$D117=0,"",'[1]OBJEDNÁVKY   rok 2017'!$D117)</f>
        <v>43055</v>
      </c>
      <c r="H114" s="3" t="str">
        <f>IF('[1]OBJEDNÁVKY   rok 2017'!$I117=0,"",'[1]OBJEDNÁVKY   rok 2017'!$I117)</f>
        <v>Ing.Lovecký/vedúci OEP</v>
      </c>
    </row>
    <row r="115" spans="1:8" ht="38.25" x14ac:dyDescent="0.2">
      <c r="A115" s="6" t="str">
        <f>REPT(0,4-LEN('[1]OBJEDNÁVKY   rok 2017'!$B118)) &amp; LEFT('[1]OBJEDNÁVKY   rok 2017'!$B118,LEN('[1]OBJEDNÁVKY   rok 2017'!$B118)-1)&amp;"/2017"</f>
        <v>112/2017</v>
      </c>
      <c r="B115" s="6" t="str">
        <f>IF('[1]OBJEDNÁVKY   rok 2017'!$C118=0,"",'[1]OBJEDNÁVKY   rok 2017'!$C118)</f>
        <v xml:space="preserve">AGRIFOOD s.r.o. </v>
      </c>
      <c r="C115" s="6" t="str">
        <f>IF('[1]OBJEDNÁVKY   rok 2017'!$L118=0,"",'[1]OBJEDNÁVKY   rok 2017'!$L118)</f>
        <v>ul.Terézie Vansovej 28,   97101 Prievidza</v>
      </c>
      <c r="D115" s="6">
        <f>IF('[1]OBJEDNÁVKY   rok 2017'!$M118=0,"",'[1]OBJEDNÁVKY   rok 2017'!$M118)</f>
        <v>31597459</v>
      </c>
      <c r="E115" s="6" t="str">
        <f>IF('[1]OBJEDNÁVKY   rok 2017'!$J118=0,"",'[1]OBJEDNÁVKY   rok 2017'!$J118)</f>
        <v xml:space="preserve">posudzovanie </v>
      </c>
      <c r="F115" s="7">
        <f>IF('[1]OBJEDNÁVKY   rok 2017'!$F118=0,"",'[1]OBJEDNÁVKY   rok 2017'!$F118)</f>
        <v>220</v>
      </c>
      <c r="G115" s="8">
        <f>IF('[1]OBJEDNÁVKY   rok 2017'!$D118=0,"",'[1]OBJEDNÁVKY   rok 2017'!$D118)</f>
        <v>43055</v>
      </c>
      <c r="H115" s="6" t="str">
        <f>IF('[1]OBJEDNÁVKY   rok 2017'!$I118=0,"",'[1]OBJEDNÁVKY   rok 2017'!$I118)</f>
        <v>Ing.Lovecký/vedúci OEP</v>
      </c>
    </row>
    <row r="116" spans="1:8" ht="63.75" x14ac:dyDescent="0.2">
      <c r="A116" s="3" t="str">
        <f>REPT(0,4-LEN('[1]OBJEDNÁVKY   rok 2017'!$B119)) &amp; LEFT('[1]OBJEDNÁVKY   rok 2017'!$B119,LEN('[1]OBJEDNÁVKY   rok 2017'!$B119)-1)&amp;"/2017"</f>
        <v>113/2017</v>
      </c>
      <c r="B116" s="3" t="str">
        <f>IF('[1]OBJEDNÁVKY   rok 2017'!$C119=0,"",'[1]OBJEDNÁVKY   rok 2017'!$C119)</f>
        <v>Úrad pre normalizáciu metrológiu a skúšobníctvo SR - ÚNMS SR</v>
      </c>
      <c r="C116" s="3" t="str">
        <f>IF('[1]OBJEDNÁVKY   rok 2017'!$L119=0,"",'[1]OBJEDNÁVKY   rok 2017'!$L119)</f>
        <v>Štefanovičova 3,  P.O.BOX 76 81005 Bratislava 5</v>
      </c>
      <c r="D116" s="3">
        <f>IF('[1]OBJEDNÁVKY   rok 2017'!$M119=0,"",'[1]OBJEDNÁVKY   rok 2017'!$M119)</f>
        <v>30810710</v>
      </c>
      <c r="E116" s="3" t="str">
        <f>IF('[1]OBJEDNÁVKY   rok 2017'!$J119=0,"",'[1]OBJEDNÁVKY   rok 2017'!$J119)</f>
        <v>prenájom</v>
      </c>
      <c r="F116" s="4">
        <f>IF('[1]OBJEDNÁVKY   rok 2017'!$F119=0,"",'[1]OBJEDNÁVKY   rok 2017'!$F119)</f>
        <v>63.76</v>
      </c>
      <c r="G116" s="5">
        <f>IF('[1]OBJEDNÁVKY   rok 2017'!$D119=0,"",'[1]OBJEDNÁVKY   rok 2017'!$D119)</f>
        <v>43063</v>
      </c>
      <c r="H116" s="3" t="str">
        <f>IF('[1]OBJEDNÁVKY   rok 2017'!$I119=0,"",'[1]OBJEDNÁVKY   rok 2017'!$I119)</f>
        <v>Ing.Lovecký/vedúci OEP</v>
      </c>
    </row>
    <row r="117" spans="1:8" ht="25.5" x14ac:dyDescent="0.2">
      <c r="A117" s="6" t="str">
        <f>REPT(0,4-LEN('[1]OBJEDNÁVKY   rok 2017'!$B120)) &amp; LEFT('[1]OBJEDNÁVKY   rok 2017'!$B120,LEN('[1]OBJEDNÁVKY   rok 2017'!$B120)-1)&amp;"/2017"</f>
        <v>114/2017</v>
      </c>
      <c r="B117" s="6" t="str">
        <f>IF('[1]OBJEDNÁVKY   rok 2017'!$C120=0,"",'[1]OBJEDNÁVKY   rok 2017'!$C120)</f>
        <v>GO Travel Slovakia s.r.o.</v>
      </c>
      <c r="C117" s="6" t="str">
        <f>IF('[1]OBJEDNÁVKY   rok 2017'!$L120=0,"",'[1]OBJEDNÁVKY   rok 2017'!$L120)</f>
        <v>Moskovská 15,   811 08 Bratislava</v>
      </c>
      <c r="D117" s="6">
        <f>IF('[1]OBJEDNÁVKY   rok 2017'!$M120=0,"",'[1]OBJEDNÁVKY   rok 2017'!$M120)</f>
        <v>31380123</v>
      </c>
      <c r="E117" s="6" t="str">
        <f>IF('[1]OBJEDNÁVKY   rok 2017'!$J120=0,"",'[1]OBJEDNÁVKY   rok 2017'!$J120)</f>
        <v xml:space="preserve">letenka+autobus
</v>
      </c>
      <c r="F117" s="7">
        <f>IF('[1]OBJEDNÁVKY   rok 2017'!$F120=0,"",'[1]OBJEDNÁVKY   rok 2017'!$F120)</f>
        <v>214</v>
      </c>
      <c r="G117" s="8">
        <f>IF('[1]OBJEDNÁVKY   rok 2017'!$D120=0,"",'[1]OBJEDNÁVKY   rok 2017'!$D120)</f>
        <v>43067</v>
      </c>
      <c r="H117" s="6" t="str">
        <f>IF('[1]OBJEDNÁVKY   rok 2017'!$I120=0,"",'[1]OBJEDNÁVKY   rok 2017'!$I120)</f>
        <v>Ing.Lovecký/vedúci OEP</v>
      </c>
    </row>
    <row r="118" spans="1:8" ht="25.5" x14ac:dyDescent="0.2">
      <c r="A118" s="3" t="str">
        <f>REPT(0,4-LEN('[1]OBJEDNÁVKY   rok 2017'!$B121)) &amp; LEFT('[1]OBJEDNÁVKY   rok 2017'!$B121,LEN('[1]OBJEDNÁVKY   rok 2017'!$B121)-1)&amp;"/2017"</f>
        <v>115/2017</v>
      </c>
      <c r="B118" s="3" t="str">
        <f>IF('[1]OBJEDNÁVKY   rok 2017'!$C121=0,"",'[1]OBJEDNÁVKY   rok 2017'!$C121)</f>
        <v>Porta Mundi, s.r.o.</v>
      </c>
      <c r="C118" s="3" t="str">
        <f>IF('[1]OBJEDNÁVKY   rok 2017'!$L121=0,"",'[1]OBJEDNÁVKY   rok 2017'!$L121)</f>
        <v xml:space="preserve">Klincova 37, 821 08 Bratislava </v>
      </c>
      <c r="D118" s="3">
        <f>IF('[1]OBJEDNÁVKY   rok 2017'!$M121=0,"",'[1]OBJEDNÁVKY   rok 2017'!$M121)</f>
        <v>50779524</v>
      </c>
      <c r="E118" s="3" t="str">
        <f>IF('[1]OBJEDNÁVKY   rok 2017'!$J121=0,"",'[1]OBJEDNÁVKY   rok 2017'!$J121)</f>
        <v>preklad</v>
      </c>
      <c r="F118" s="4">
        <f>IF('[1]OBJEDNÁVKY   rok 2017'!$F121=0,"",'[1]OBJEDNÁVKY   rok 2017'!$F121)</f>
        <v>528</v>
      </c>
      <c r="G118" s="5">
        <f>IF('[1]OBJEDNÁVKY   rok 2017'!$D121=0,"",'[1]OBJEDNÁVKY   rok 2017'!$D121)</f>
        <v>43067</v>
      </c>
      <c r="H118" s="3" t="str">
        <f>IF('[1]OBJEDNÁVKY   rok 2017'!$I121=0,"",'[1]OBJEDNÁVKY   rok 2017'!$I121)</f>
        <v>Ing.Lovecký/vedúci OEP</v>
      </c>
    </row>
    <row r="119" spans="1:8" ht="25.5" x14ac:dyDescent="0.2">
      <c r="A119" s="6" t="str">
        <f>REPT(0,4-LEN('[1]OBJEDNÁVKY   rok 2017'!$B122)) &amp; LEFT('[1]OBJEDNÁVKY   rok 2017'!$B122,LEN('[1]OBJEDNÁVKY   rok 2017'!$B122)-1)&amp;"/2017"</f>
        <v>116/2017</v>
      </c>
      <c r="B119" s="6" t="str">
        <f>IF('[1]OBJEDNÁVKY   rok 2017'!$C122=0,"",'[1]OBJEDNÁVKY   rok 2017'!$C122)</f>
        <v>GO Travel Slovakia s.r.o.</v>
      </c>
      <c r="C119" s="6" t="str">
        <f>IF('[1]OBJEDNÁVKY   rok 2017'!$L122=0,"",'[1]OBJEDNÁVKY   rok 2017'!$L122)</f>
        <v>Moskovská 15,   811 08 Bratislava</v>
      </c>
      <c r="D119" s="6">
        <f>IF('[1]OBJEDNÁVKY   rok 2017'!$M122=0,"",'[1]OBJEDNÁVKY   rok 2017'!$M122)</f>
        <v>31380123</v>
      </c>
      <c r="E119" s="6" t="str">
        <f>IF('[1]OBJEDNÁVKY   rok 2017'!$J122=0,"",'[1]OBJEDNÁVKY   rok 2017'!$J122)</f>
        <v>letenka</v>
      </c>
      <c r="F119" s="7">
        <f>IF('[1]OBJEDNÁVKY   rok 2017'!$F122=0,"",'[1]OBJEDNÁVKY   rok 2017'!$F122)</f>
        <v>361</v>
      </c>
      <c r="G119" s="8">
        <f>IF('[1]OBJEDNÁVKY   rok 2017'!$D122=0,"",'[1]OBJEDNÁVKY   rok 2017'!$D122)</f>
        <v>43070</v>
      </c>
      <c r="H119" s="6" t="str">
        <f>IF('[1]OBJEDNÁVKY   rok 2017'!$I122=0,"",'[1]OBJEDNÁVKY   rok 2017'!$I122)</f>
        <v>Ing.Lovecký/vedúci OEP</v>
      </c>
    </row>
    <row r="120" spans="1:8" ht="38.25" x14ac:dyDescent="0.2">
      <c r="A120" s="3" t="str">
        <f>REPT(0,4-LEN('[1]OBJEDNÁVKY   rok 2017'!$B123)) &amp; LEFT('[1]OBJEDNÁVKY   rok 2017'!$B123,LEN('[1]OBJEDNÁVKY   rok 2017'!$B123)-1)&amp;"/2017"</f>
        <v>117/2017</v>
      </c>
      <c r="B120" s="3" t="str">
        <f>IF('[1]OBJEDNÁVKY   rok 2017'!$C123=0,"",'[1]OBJEDNÁVKY   rok 2017'!$C123)</f>
        <v>SEBA, Senator Banquets,  sro</v>
      </c>
      <c r="C120" s="3" t="str">
        <f>IF('[1]OBJEDNÁVKY   rok 2017'!$L123=0,"",'[1]OBJEDNÁVKY   rok 2017'!$L123)</f>
        <v>Saratovská 2/A,  P.O.BOX 132 840 02 Bratislava 42</v>
      </c>
      <c r="D120" s="3">
        <f>IF('[1]OBJEDNÁVKY   rok 2017'!$M123=0,"",'[1]OBJEDNÁVKY   rok 2017'!$M123)</f>
        <v>35715782</v>
      </c>
      <c r="E120" s="3" t="str">
        <f>IF('[1]OBJEDNÁVKY   rok 2017'!$J123=0,"",'[1]OBJEDNÁVKY   rok 2017'!$J123)</f>
        <v>repre.</v>
      </c>
      <c r="F120" s="4">
        <f>IF('[1]OBJEDNÁVKY   rok 2017'!$F123=0,"",'[1]OBJEDNÁVKY   rok 2017'!$F123)</f>
        <v>389.04</v>
      </c>
      <c r="G120" s="5">
        <f>IF('[1]OBJEDNÁVKY   rok 2017'!$D123=0,"",'[1]OBJEDNÁVKY   rok 2017'!$D123)</f>
        <v>43073</v>
      </c>
      <c r="H120" s="3" t="str">
        <f>IF('[1]OBJEDNÁVKY   rok 2017'!$I123=0,"",'[1]OBJEDNÁVKY   rok 2017'!$I123)</f>
        <v>Ing.Lovecký/vedúci OEP</v>
      </c>
    </row>
    <row r="121" spans="1:8" ht="25.5" x14ac:dyDescent="0.2">
      <c r="A121" s="6" t="str">
        <f>REPT(0,4-LEN('[1]OBJEDNÁVKY   rok 2017'!$B124)) &amp; LEFT('[1]OBJEDNÁVKY   rok 2017'!$B124,LEN('[1]OBJEDNÁVKY   rok 2017'!$B124)-1)&amp;"/2017"</f>
        <v>118/2017</v>
      </c>
      <c r="B121" s="6" t="str">
        <f>IF('[1]OBJEDNÁVKY   rok 2017'!$C124=0,"",'[1]OBJEDNÁVKY   rok 2017'!$C124)</f>
        <v>GO Travel Slovakia s.r.o.</v>
      </c>
      <c r="C121" s="6" t="str">
        <f>IF('[1]OBJEDNÁVKY   rok 2017'!$L124=0,"",'[1]OBJEDNÁVKY   rok 2017'!$L124)</f>
        <v>Moskovská 15,   811 08 Bratislava</v>
      </c>
      <c r="D121" s="6">
        <f>IF('[1]OBJEDNÁVKY   rok 2017'!$M124=0,"",'[1]OBJEDNÁVKY   rok 2017'!$M124)</f>
        <v>31380123</v>
      </c>
      <c r="E121" s="6" t="str">
        <f>IF('[1]OBJEDNÁVKY   rok 2017'!$J124=0,"",'[1]OBJEDNÁVKY   rok 2017'!$J124)</f>
        <v xml:space="preserve">letenka+autobus
</v>
      </c>
      <c r="F121" s="7">
        <f>IF('[1]OBJEDNÁVKY   rok 2017'!$F124=0,"",'[1]OBJEDNÁVKY   rok 2017'!$F124)</f>
        <v>2615</v>
      </c>
      <c r="G121" s="8">
        <f>IF('[1]OBJEDNÁVKY   rok 2017'!$D124=0,"",'[1]OBJEDNÁVKY   rok 2017'!$D124)</f>
        <v>43073</v>
      </c>
      <c r="H121" s="6" t="str">
        <f>IF('[1]OBJEDNÁVKY   rok 2017'!$I124=0,"",'[1]OBJEDNÁVKY   rok 2017'!$I124)</f>
        <v>Mgr.Senčák/riaditeľ</v>
      </c>
    </row>
    <row r="122" spans="1:8" ht="25.5" x14ac:dyDescent="0.2">
      <c r="A122" s="3" t="str">
        <f>REPT(0,4-LEN('[1]OBJEDNÁVKY   rok 2017'!$B125)) &amp; LEFT('[1]OBJEDNÁVKY   rok 2017'!$B125,LEN('[1]OBJEDNÁVKY   rok 2017'!$B125)-1)&amp;"/2017"</f>
        <v>119/2017</v>
      </c>
      <c r="B122" s="3" t="str">
        <f>IF('[1]OBJEDNÁVKY   rok 2017'!$C125=0,"",'[1]OBJEDNÁVKY   rok 2017'!$C125)</f>
        <v>GO Travel Slovakia s.r.o.</v>
      </c>
      <c r="C122" s="3" t="str">
        <f>IF('[1]OBJEDNÁVKY   rok 2017'!$L125=0,"",'[1]OBJEDNÁVKY   rok 2017'!$L125)</f>
        <v>Moskovská 15,   811 08 Bratislava</v>
      </c>
      <c r="D122" s="3">
        <f>IF('[1]OBJEDNÁVKY   rok 2017'!$M125=0,"",'[1]OBJEDNÁVKY   rok 2017'!$M125)</f>
        <v>31380123</v>
      </c>
      <c r="E122" s="3" t="str">
        <f>IF('[1]OBJEDNÁVKY   rok 2017'!$J125=0,"",'[1]OBJEDNÁVKY   rok 2017'!$J125)</f>
        <v>letenka</v>
      </c>
      <c r="F122" s="4">
        <f>IF('[1]OBJEDNÁVKY   rok 2017'!$F125=0,"",'[1]OBJEDNÁVKY   rok 2017'!$F125)</f>
        <v>185</v>
      </c>
      <c r="G122" s="5">
        <f>IF('[1]OBJEDNÁVKY   rok 2017'!$D125=0,"",'[1]OBJEDNÁVKY   rok 2017'!$D125)</f>
        <v>43076</v>
      </c>
      <c r="H122" s="3" t="str">
        <f>IF('[1]OBJEDNÁVKY   rok 2017'!$I125=0,"",'[1]OBJEDNÁVKY   rok 2017'!$I125)</f>
        <v>Ing.Lovecký/vedúci OEP</v>
      </c>
    </row>
    <row r="123" spans="1:8" ht="38.25" x14ac:dyDescent="0.2">
      <c r="A123" s="6" t="str">
        <f>REPT(0,4-LEN('[1]OBJEDNÁVKY   rok 2017'!$B126)) &amp; LEFT('[1]OBJEDNÁVKY   rok 2017'!$B126,LEN('[1]OBJEDNÁVKY   rok 2017'!$B126)-1)&amp;"/2017"</f>
        <v>120/2017</v>
      </c>
      <c r="B123" s="6" t="str">
        <f>IF('[1]OBJEDNÁVKY   rok 2017'!$C126=0,"",'[1]OBJEDNÁVKY   rok 2017'!$C126)</f>
        <v>TUCAN &amp; GLOBAMERICA, s.r.o.</v>
      </c>
      <c r="C123" s="6" t="str">
        <f>IF('[1]OBJEDNÁVKY   rok 2017'!$L126=0,"",'[1]OBJEDNÁVKY   rok 2017'!$L126)</f>
        <v xml:space="preserve">Krížna 8, 811 07 Bratislava </v>
      </c>
      <c r="D123" s="6">
        <f>IF('[1]OBJEDNÁVKY   rok 2017'!$M126=0,"",'[1]OBJEDNÁVKY   rok 2017'!$M126)</f>
        <v>35697300</v>
      </c>
      <c r="E123" s="6" t="str">
        <f>IF('[1]OBJEDNÁVKY   rok 2017'!$J126=0,"",'[1]OBJEDNÁVKY   rok 2017'!$J126)</f>
        <v xml:space="preserve">letenka+autobus
</v>
      </c>
      <c r="F123" s="7">
        <f>IF('[1]OBJEDNÁVKY   rok 2017'!$F126=0,"",'[1]OBJEDNÁVKY   rok 2017'!$F126)</f>
        <v>1430</v>
      </c>
      <c r="G123" s="8">
        <f>IF('[1]OBJEDNÁVKY   rok 2017'!$D126=0,"",'[1]OBJEDNÁVKY   rok 2017'!$D126)</f>
        <v>43076</v>
      </c>
      <c r="H123" s="6" t="str">
        <f>IF('[1]OBJEDNÁVKY   rok 2017'!$I126=0,"",'[1]OBJEDNÁVKY   rok 2017'!$I126)</f>
        <v>Mgr.Senčák/riaditeľ</v>
      </c>
    </row>
  </sheetData>
  <sheetProtection algorithmName="SHA-512" hashValue="Piyxho9vvdw2CI6YhxKMkHnWlhBRY0E6WUEw1/aW0m3T6ClYH4hS3Nm4oGRXsU093EjJb+lziKHnOO4gIJvKhg==" saltValue="KF1w6Rzx4eblsMj20MhvTw==" spinCount="100000" sheet="1" objects="1" scenarios="1" selectLockedCells="1" selectUnlockedCells="1"/>
  <phoneticPr fontId="0" type="noConversion"/>
  <pageMargins left="0.39" right="0.34" top="0.54" bottom="0.46" header="0.31496062992125984" footer="0.31496062992125984"/>
  <pageSetup paperSize="9" scale="67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429"/>
  <sheetViews>
    <sheetView tabSelected="1" workbookViewId="0">
      <pane ySplit="2" topLeftCell="A3" activePane="bottomLeft" state="frozen"/>
      <selection pane="bottomLeft" activeCell="K429" sqref="K429"/>
    </sheetView>
  </sheetViews>
  <sheetFormatPr defaultRowHeight="12.75" x14ac:dyDescent="0.2"/>
  <cols>
    <col min="1" max="1" width="17.7109375" customWidth="1"/>
    <col min="2" max="2" width="17.5703125" customWidth="1"/>
    <col min="3" max="3" width="17.42578125" customWidth="1"/>
    <col min="4" max="4" width="18.28515625" customWidth="1"/>
    <col min="5" max="5" width="19.28515625" customWidth="1"/>
    <col min="6" max="6" width="16.85546875" customWidth="1"/>
    <col min="7" max="7" width="17.42578125" customWidth="1"/>
    <col min="8" max="8" width="17.85546875" customWidth="1"/>
    <col min="9" max="9" width="17.7109375" customWidth="1"/>
  </cols>
  <sheetData>
    <row r="1" spans="1:9" x14ac:dyDescent="0.2">
      <c r="A1" s="1"/>
      <c r="B1" s="1"/>
      <c r="C1" s="1"/>
      <c r="D1" s="1"/>
      <c r="E1" s="1"/>
      <c r="F1" s="1"/>
      <c r="G1" s="1"/>
      <c r="H1" s="1"/>
      <c r="I1" s="1"/>
    </row>
    <row r="2" spans="1:9" ht="38.25" x14ac:dyDescent="0.2">
      <c r="A2" s="2" t="s">
        <v>8</v>
      </c>
      <c r="B2" s="2" t="s">
        <v>0</v>
      </c>
      <c r="C2" s="2" t="s">
        <v>2</v>
      </c>
      <c r="D2" s="2" t="s">
        <v>1</v>
      </c>
      <c r="E2" s="2" t="s">
        <v>9</v>
      </c>
      <c r="F2" s="2" t="s">
        <v>11</v>
      </c>
      <c r="G2" s="2" t="s">
        <v>10</v>
      </c>
      <c r="H2" s="2" t="s">
        <v>6</v>
      </c>
      <c r="I2" s="2" t="s">
        <v>3</v>
      </c>
    </row>
    <row r="3" spans="1:9" ht="25.5" x14ac:dyDescent="0.2">
      <c r="A3" s="3" t="str">
        <f>REPT(0,4-LEN('[2]Došlé fa.'!$A5)) &amp; LEFT('[2]Došlé fa.'!$A5,LEN('[2]Došlé fa.'!$A5)-1)&amp;"/17"</f>
        <v>001/17</v>
      </c>
      <c r="B3" s="3" t="str">
        <f>IF('[2]Došlé fa.'!$B5=0,"",'[2]Došlé fa.'!$B5)</f>
        <v>SWAN, a.s.</v>
      </c>
      <c r="C3" s="3" t="str">
        <f>IF('[2]Došlé fa.'!$R5=0,"",'[2]Došlé fa.'!$R5)</f>
        <v>Borská 6,   841 04 Bratislava</v>
      </c>
      <c r="D3" s="3">
        <f>IF('[2]Došlé fa.'!$S5=0,"",'[2]Došlé fa.'!$S5)</f>
        <v>35680202</v>
      </c>
      <c r="E3" s="3" t="str">
        <f>IF('[2]Došlé fa.'!$K5=0,"",'[2]Došlé fa.'!$K5)</f>
        <v xml:space="preserve">internet </v>
      </c>
      <c r="F3" s="4">
        <f>IF('[2]Došlé fa.'!$F5=0,"",'[2]Došlé fa.'!$F5)</f>
        <v>450</v>
      </c>
      <c r="G3" s="5">
        <f>IF('[2]Došlé fa.'!$H5=0,"",'[2]Došlé fa.'!$H5)</f>
        <v>42744</v>
      </c>
      <c r="H3" s="3" t="str">
        <f>IF('[2]Došlé fa.'!$P5=0,"",'[2]Došlé fa.'!$P5)</f>
        <v>14/2014</v>
      </c>
      <c r="I3" s="3" t="str">
        <f>IF('[2]Došlé fa.'!$Q5=0,"",REPT(0,3-LEN(LEFT('[2]Došlé fa.'!$Q5,FIND("/",'[2]Došlé fa.'!$Q5)-1)))&amp;'[2]Došlé fa.'!$Q5)</f>
        <v/>
      </c>
    </row>
    <row r="4" spans="1:9" ht="38.25" x14ac:dyDescent="0.2">
      <c r="A4" s="6" t="str">
        <f>REPT(0,4-LEN('[2]Došlé fa.'!$A6)) &amp; LEFT('[2]Došlé fa.'!$A6,LEN('[2]Došlé fa.'!$A6)-1)&amp;"/17"</f>
        <v>002/17</v>
      </c>
      <c r="B4" s="6" t="str">
        <f>IF('[2]Došlé fa.'!$B6=0,"",'[2]Došlé fa.'!$B6)</f>
        <v>MEDUSA GROUP, s.r.o.</v>
      </c>
      <c r="C4" s="6" t="str">
        <f>IF('[2]Došlé fa.'!$R6=0,"",'[2]Došlé fa.'!$R6)</f>
        <v xml:space="preserve">Einsteinova 23,   851 01 Bratislava 5 </v>
      </c>
      <c r="D4" s="6">
        <f>IF('[2]Došlé fa.'!$S6=0,"",'[2]Došlé fa.'!$S6)</f>
        <v>45301883</v>
      </c>
      <c r="E4" s="6" t="str">
        <f>IF('[2]Došlé fa.'!$K6=0,"",'[2]Došlé fa.'!$K6)</f>
        <v>prenájom</v>
      </c>
      <c r="F4" s="7">
        <f>IF('[2]Došlé fa.'!$F6=0,"",'[2]Došlé fa.'!$F6)</f>
        <v>672.66666666666674</v>
      </c>
      <c r="G4" s="8">
        <f>IF('[2]Došlé fa.'!$H6=0,"",'[2]Došlé fa.'!$H6)</f>
        <v>42746</v>
      </c>
      <c r="H4" s="6" t="str">
        <f>IF('[2]Došlé fa.'!$P6=0,"",'[2]Došlé fa.'!$P6)</f>
        <v/>
      </c>
      <c r="I4" s="6" t="str">
        <f>IF('[2]Došlé fa.'!$Q6=0,"",REPT(0,3-LEN(LEFT('[2]Došlé fa.'!$Q6,FIND("/",'[2]Došlé fa.'!$Q6)-1)))&amp;'[2]Došlé fa.'!$Q6)</f>
        <v/>
      </c>
    </row>
    <row r="5" spans="1:9" ht="51" x14ac:dyDescent="0.2">
      <c r="A5" s="3" t="str">
        <f>REPT(0,4-LEN('[2]Došlé fa.'!$A7)) &amp; LEFT('[2]Došlé fa.'!$A7,LEN('[2]Došlé fa.'!$A7)-1)&amp;"/17"</f>
        <v>003/17</v>
      </c>
      <c r="B5" s="3" t="str">
        <f>IF('[2]Došlé fa.'!$B7=0,"",'[2]Došlé fa.'!$B7)</f>
        <v>CCS Slovenská spoločnosť pre platobné karty s.r.o.</v>
      </c>
      <c r="C5" s="3" t="str">
        <f>IF('[2]Došlé fa.'!$R7=0,"",'[2]Došlé fa.'!$R7)</f>
        <v>Plynárenská 7/B,   821 09 Bratislava</v>
      </c>
      <c r="D5" s="3">
        <f>IF('[2]Došlé fa.'!$S7=0,"",'[2]Došlé fa.'!$S7)</f>
        <v>35708182</v>
      </c>
      <c r="E5" s="3" t="str">
        <f>IF('[2]Došlé fa.'!$K7=0,"",'[2]Došlé fa.'!$K7)</f>
        <v>tankovanie PHM</v>
      </c>
      <c r="F5" s="4">
        <f>IF('[2]Došlé fa.'!$F7=0,"",'[2]Došlé fa.'!$F7)</f>
        <v>91.625</v>
      </c>
      <c r="G5" s="5">
        <f>IF('[2]Došlé fa.'!$H7=0,"",'[2]Došlé fa.'!$H7)</f>
        <v>42752</v>
      </c>
      <c r="H5" s="3" t="str">
        <f>IF('[2]Došlé fa.'!$P7=0,"",'[2]Došlé fa.'!$P7)</f>
        <v/>
      </c>
      <c r="I5" s="3" t="str">
        <f>IF('[2]Došlé fa.'!$Q7=0,"",REPT(0,3-LEN(LEFT('[2]Došlé fa.'!$Q7,FIND("/",'[2]Došlé fa.'!$Q7)-1)))&amp;'[2]Došlé fa.'!$Q7)</f>
        <v/>
      </c>
    </row>
    <row r="6" spans="1:9" ht="38.25" x14ac:dyDescent="0.2">
      <c r="A6" s="6" t="str">
        <f>REPT(0,4-LEN('[2]Došlé fa.'!$A8)) &amp; LEFT('[2]Došlé fa.'!$A8,LEN('[2]Došlé fa.'!$A8)-1)&amp;"/17"</f>
        <v>004/17</v>
      </c>
      <c r="B6" s="6" t="str">
        <f>IF('[2]Došlé fa.'!$B8=0,"",'[2]Došlé fa.'!$B8)</f>
        <v>Mgr.Marta Rákociová</v>
      </c>
      <c r="C6" s="6" t="str">
        <f>IF('[2]Došlé fa.'!$R8=0,"",'[2]Došlé fa.'!$R8)</f>
        <v>L.Svobodu 2669/25,   058 01 Poprad</v>
      </c>
      <c r="D6" s="6">
        <f>IF('[2]Došlé fa.'!$S8=0,"",'[2]Došlé fa.'!$S8)</f>
        <v>17121906</v>
      </c>
      <c r="E6" s="6" t="str">
        <f>IF('[2]Došlé fa.'!$K8=0,"",'[2]Došlé fa.'!$K8)</f>
        <v>tlmočenie</v>
      </c>
      <c r="F6" s="7">
        <f>IF('[2]Došlé fa.'!$F8=0,"",'[2]Došlé fa.'!$F8)</f>
        <v>750</v>
      </c>
      <c r="G6" s="8">
        <f>IF('[2]Došlé fa.'!$H8=0,"",'[2]Došlé fa.'!$H8)</f>
        <v>42753</v>
      </c>
      <c r="H6" s="6" t="str">
        <f>IF('[2]Došlé fa.'!$P8=0,"",'[2]Došlé fa.'!$P8)</f>
        <v/>
      </c>
      <c r="I6" s="6" t="str">
        <f>IF('[2]Došlé fa.'!$Q8=0,"",REPT(0,3-LEN(LEFT('[2]Došlé fa.'!$Q8,FIND("/",'[2]Došlé fa.'!$Q8)-1)))&amp;'[2]Došlé fa.'!$Q8)</f>
        <v>159/2016</v>
      </c>
    </row>
    <row r="7" spans="1:9" ht="63.75" x14ac:dyDescent="0.2">
      <c r="A7" s="3" t="str">
        <f>REPT(0,4-LEN('[2]Došlé fa.'!$A9)) &amp; LEFT('[2]Došlé fa.'!$A9,LEN('[2]Došlé fa.'!$A9)-1)&amp;"/17"</f>
        <v>005/17</v>
      </c>
      <c r="B7" s="3" t="str">
        <f>IF('[2]Došlé fa.'!$B9=0,"",'[2]Došlé fa.'!$B9)</f>
        <v>Úrad pre normalizáciu, metrológiu a skúšobníctvo SR (ÚNMS SR)</v>
      </c>
      <c r="C7" s="3" t="str">
        <f>IF('[2]Došlé fa.'!$R9=0,"",'[2]Došlé fa.'!$R9)</f>
        <v>Štefanovičova 3,  P.O.BOX 76 81005 Bratislava 5</v>
      </c>
      <c r="D7" s="3">
        <f>IF('[2]Došlé fa.'!$S9=0,"",'[2]Došlé fa.'!$S9)</f>
        <v>30810710</v>
      </c>
      <c r="E7" s="3" t="str">
        <f>IF('[2]Došlé fa.'!$K9=0,"",'[2]Došlé fa.'!$K9)</f>
        <v>online databáza - prístup na rok 2017)</v>
      </c>
      <c r="F7" s="4">
        <f>IF('[2]Došlé fa.'!$F9=0,"",'[2]Došlé fa.'!$F9)</f>
        <v>19</v>
      </c>
      <c r="G7" s="5">
        <f>IF('[2]Došlé fa.'!$H9=0,"",'[2]Došlé fa.'!$H9)</f>
        <v>42754</v>
      </c>
      <c r="H7" s="3" t="str">
        <f>IF('[2]Došlé fa.'!$P9=0,"",'[2]Došlé fa.'!$P9)</f>
        <v/>
      </c>
      <c r="I7" s="3" t="str">
        <f>IF('[2]Došlé fa.'!$Q9=0,"",REPT(0,3-LEN(LEFT('[2]Došlé fa.'!$Q9,FIND("/",'[2]Došlé fa.'!$Q9)-1)))&amp;'[2]Došlé fa.'!$Q9)</f>
        <v/>
      </c>
    </row>
    <row r="8" spans="1:9" ht="51" x14ac:dyDescent="0.2">
      <c r="A8" s="6" t="str">
        <f>REPT(0,4-LEN('[2]Došlé fa.'!$A10)) &amp; LEFT('[2]Došlé fa.'!$A10,LEN('[2]Došlé fa.'!$A10)-1)&amp;"/17"</f>
        <v>006/17</v>
      </c>
      <c r="B8" s="6" t="str">
        <f>IF('[2]Došlé fa.'!$B10=0,"",'[2]Došlé fa.'!$B10)</f>
        <v>DHL Expres (Slovakia), spol.s.r.o.</v>
      </c>
      <c r="C8" s="6" t="str">
        <f>IF('[2]Došlé fa.'!$R10=0,"",'[2]Došlé fa.'!$R10)</f>
        <v xml:space="preserve">Letisko M.R.Štefánika, 820 01 Bratislava </v>
      </c>
      <c r="D8" s="6">
        <f>IF('[2]Došlé fa.'!$S10=0,"",'[2]Došlé fa.'!$S10)</f>
        <v>31342876</v>
      </c>
      <c r="E8" s="6" t="str">
        <f>IF('[2]Došlé fa.'!$K10=0,"",'[2]Došlé fa.'!$K10)</f>
        <v>expres doručenie</v>
      </c>
      <c r="F8" s="7">
        <f>IF('[2]Došlé fa.'!$F10=0,"",'[2]Došlé fa.'!$F10)</f>
        <v>37.71</v>
      </c>
      <c r="G8" s="8">
        <f>IF('[2]Došlé fa.'!$H10=0,"",'[2]Došlé fa.'!$H10)</f>
        <v>42759</v>
      </c>
      <c r="H8" s="6" t="str">
        <f>IF('[2]Došlé fa.'!$P10=0,"",'[2]Došlé fa.'!$P10)</f>
        <v/>
      </c>
      <c r="I8" s="6" t="str">
        <f>IF('[2]Došlé fa.'!$Q10=0,"",REPT(0,3-LEN(LEFT('[2]Došlé fa.'!$Q10,FIND("/",'[2]Došlé fa.'!$Q10)-1)))&amp;'[2]Došlé fa.'!$Q10)</f>
        <v/>
      </c>
    </row>
    <row r="9" spans="1:9" ht="38.25" x14ac:dyDescent="0.2">
      <c r="A9" s="3" t="str">
        <f>REPT(0,4-LEN('[2]Došlé fa.'!$A11)) &amp; LEFT('[2]Došlé fa.'!$A11,LEN('[2]Došlé fa.'!$A11)-1)&amp;"/17"</f>
        <v>007/17</v>
      </c>
      <c r="B9" s="3" t="str">
        <f>IF('[2]Došlé fa.'!$B11=0,"",'[2]Došlé fa.'!$B11)</f>
        <v>GO Travel Slovakia s.r.o.</v>
      </c>
      <c r="C9" s="3" t="str">
        <f>IF('[2]Došlé fa.'!$R11=0,"",'[2]Došlé fa.'!$R11)</f>
        <v>Moskovská 15,   811 08 Bratislava</v>
      </c>
      <c r="D9" s="3">
        <f>IF('[2]Došlé fa.'!$S11=0,"",'[2]Došlé fa.'!$S11)</f>
        <v>31380123</v>
      </c>
      <c r="E9" s="3" t="str">
        <f>IF('[2]Došlé fa.'!$K11=0,"",'[2]Došlé fa.'!$K11)</f>
        <v>letenka+autobus</v>
      </c>
      <c r="F9" s="4">
        <f>IF('[2]Došlé fa.'!$F11=0,"",'[2]Došlé fa.'!$F11)</f>
        <v>502</v>
      </c>
      <c r="G9" s="5">
        <f>IF('[2]Došlé fa.'!$H11=0,"",'[2]Došlé fa.'!$H11)</f>
        <v>42760</v>
      </c>
      <c r="H9" s="3" t="str">
        <f>IF('[2]Došlé fa.'!$P11=0,"",'[2]Došlé fa.'!$P11)</f>
        <v/>
      </c>
      <c r="I9" s="3" t="str">
        <f>IF('[2]Došlé fa.'!$Q11=0,"",REPT(0,3-LEN(LEFT('[2]Došlé fa.'!$Q11,FIND("/",'[2]Došlé fa.'!$Q11)-1)))&amp;'[2]Došlé fa.'!$Q11)</f>
        <v>006/2017</v>
      </c>
    </row>
    <row r="10" spans="1:9" ht="38.25" x14ac:dyDescent="0.2">
      <c r="A10" s="6" t="str">
        <f>REPT(0,4-LEN('[2]Došlé fa.'!$A12)) &amp; LEFT('[2]Došlé fa.'!$A12,LEN('[2]Došlé fa.'!$A12)-1)&amp;"/17"</f>
        <v>008/17</v>
      </c>
      <c r="B10" s="6" t="str">
        <f>IF('[2]Došlé fa.'!$B12=0,"",'[2]Došlé fa.'!$B12)</f>
        <v>GO Travel Slovakia s.r.o.</v>
      </c>
      <c r="C10" s="6" t="str">
        <f>IF('[2]Došlé fa.'!$R12=0,"",'[2]Došlé fa.'!$R12)</f>
        <v>Moskovská 15,   811 08 Bratislava</v>
      </c>
      <c r="D10" s="6">
        <f>IF('[2]Došlé fa.'!$S12=0,"",'[2]Došlé fa.'!$S12)</f>
        <v>31380123</v>
      </c>
      <c r="E10" s="6" t="str">
        <f>IF('[2]Došlé fa.'!$K12=0,"",'[2]Došlé fa.'!$K12)</f>
        <v>letenka+autobus</v>
      </c>
      <c r="F10" s="7">
        <f>IF('[2]Došlé fa.'!$F12=0,"",'[2]Došlé fa.'!$F12)</f>
        <v>198</v>
      </c>
      <c r="G10" s="8">
        <f>IF('[2]Došlé fa.'!$H12=0,"",'[2]Došlé fa.'!$H12)</f>
        <v>42760</v>
      </c>
      <c r="H10" s="6" t="str">
        <f>IF('[2]Došlé fa.'!$P12=0,"",'[2]Došlé fa.'!$P12)</f>
        <v/>
      </c>
      <c r="I10" s="6" t="str">
        <f>IF('[2]Došlé fa.'!$Q12=0,"",REPT(0,3-LEN(LEFT('[2]Došlé fa.'!$Q12,FIND("/",'[2]Došlé fa.'!$Q12)-1)))&amp;'[2]Došlé fa.'!$Q12)</f>
        <v>004/2017</v>
      </c>
    </row>
    <row r="11" spans="1:9" ht="38.25" x14ac:dyDescent="0.2">
      <c r="A11" s="3" t="str">
        <f>REPT(0,4-LEN('[2]Došlé fa.'!$A13)) &amp; LEFT('[2]Došlé fa.'!$A13,LEN('[2]Došlé fa.'!$A13)-1)&amp;"/17"</f>
        <v>009/17</v>
      </c>
      <c r="B11" s="3" t="str">
        <f>IF('[2]Došlé fa.'!$B13=0,"",'[2]Došlé fa.'!$B13)</f>
        <v>B.P.O. s.r.o.</v>
      </c>
      <c r="C11" s="3" t="str">
        <f>IF('[2]Došlé fa.'!$R13=0,"",'[2]Došlé fa.'!$R13)</f>
        <v>Arménska 4,   821 07 Bratislava 214</v>
      </c>
      <c r="D11" s="3">
        <f>IF('[2]Došlé fa.'!$S13=0,"",'[2]Došlé fa.'!$S13)</f>
        <v>35853565</v>
      </c>
      <c r="E11" s="3" t="str">
        <f>IF('[2]Došlé fa.'!$K13=0,"",'[2]Došlé fa.'!$K13)</f>
        <v xml:space="preserve">školenie </v>
      </c>
      <c r="F11" s="4">
        <f>IF('[2]Došlé fa.'!$F13=0,"",'[2]Došlé fa.'!$F13)</f>
        <v>200</v>
      </c>
      <c r="G11" s="5">
        <f>IF('[2]Došlé fa.'!$H13=0,"",'[2]Došlé fa.'!$H13)</f>
        <v>42761</v>
      </c>
      <c r="H11" s="3" t="str">
        <f>IF('[2]Došlé fa.'!$P13=0,"",'[2]Došlé fa.'!$P13)</f>
        <v/>
      </c>
      <c r="I11" s="3" t="str">
        <f>IF('[2]Došlé fa.'!$Q13=0,"",REPT(0,3-LEN(LEFT('[2]Došlé fa.'!$Q13,FIND("/",'[2]Došlé fa.'!$Q13)-1)))&amp;'[2]Došlé fa.'!$Q13)</f>
        <v/>
      </c>
    </row>
    <row r="12" spans="1:9" ht="38.25" x14ac:dyDescent="0.2">
      <c r="A12" s="6" t="str">
        <f>REPT(0,4-LEN('[2]Došlé fa.'!$A14)) &amp; LEFT('[2]Došlé fa.'!$A14,LEN('[2]Došlé fa.'!$A14)-1)&amp;"/17"</f>
        <v>010/17</v>
      </c>
      <c r="B12" s="6" t="str">
        <f>IF('[2]Došlé fa.'!$B14=0,"",'[2]Došlé fa.'!$B14)</f>
        <v>GO Travel Slovakia s.r.o.</v>
      </c>
      <c r="C12" s="6" t="str">
        <f>IF('[2]Došlé fa.'!$R14=0,"",'[2]Došlé fa.'!$R14)</f>
        <v>Moskovská 15,   811 08 Bratislava</v>
      </c>
      <c r="D12" s="6">
        <f>IF('[2]Došlé fa.'!$S14=0,"",'[2]Došlé fa.'!$S14)</f>
        <v>31380123</v>
      </c>
      <c r="E12" s="6" t="str">
        <f>IF('[2]Došlé fa.'!$K14=0,"",'[2]Došlé fa.'!$K14)</f>
        <v>letenka+autobus</v>
      </c>
      <c r="F12" s="7">
        <f>IF('[2]Došlé fa.'!$F14=0,"",'[2]Došlé fa.'!$F14)</f>
        <v>478</v>
      </c>
      <c r="G12" s="8">
        <f>IF('[2]Došlé fa.'!$H14=0,"",'[2]Došlé fa.'!$H14)</f>
        <v>42761</v>
      </c>
      <c r="H12" s="6" t="str">
        <f>IF('[2]Došlé fa.'!$P14=0,"",'[2]Došlé fa.'!$P14)</f>
        <v/>
      </c>
      <c r="I12" s="6" t="str">
        <f>IF('[2]Došlé fa.'!$Q14=0,"",REPT(0,3-LEN(LEFT('[2]Došlé fa.'!$Q14,FIND("/",'[2]Došlé fa.'!$Q14)-1)))&amp;'[2]Došlé fa.'!$Q14)</f>
        <v>005/2017</v>
      </c>
    </row>
    <row r="13" spans="1:9" ht="25.5" x14ac:dyDescent="0.2">
      <c r="A13" s="3" t="str">
        <f>REPT(0,4-LEN('[2]Došlé fa.'!$A15)) &amp; LEFT('[2]Došlé fa.'!$A15,LEN('[2]Došlé fa.'!$A15)-1)&amp;"/17"</f>
        <v>011/17</v>
      </c>
      <c r="B13" s="3" t="str">
        <f>IF('[2]Došlé fa.'!$B15=0,"",'[2]Došlé fa.'!$B15)</f>
        <v>SMÚ</v>
      </c>
      <c r="C13" s="3" t="str">
        <f>IF('[2]Došlé fa.'!$R15=0,"",'[2]Došlé fa.'!$R15)</f>
        <v>Karloveská 63,   84255 Bratislava</v>
      </c>
      <c r="D13" s="3">
        <f>IF('[2]Došlé fa.'!$S15=0,"",'[2]Došlé fa.'!$S15)</f>
        <v>30810701</v>
      </c>
      <c r="E13" s="3" t="str">
        <f>IF('[2]Došlé fa.'!$K15=0,"",'[2]Došlé fa.'!$K15)</f>
        <v>nájomné</v>
      </c>
      <c r="F13" s="4">
        <f>IF('[2]Došlé fa.'!$F15=0,"",'[2]Došlé fa.'!$F15)</f>
        <v>769.55</v>
      </c>
      <c r="G13" s="5">
        <f>IF('[2]Došlé fa.'!$H15=0,"",'[2]Došlé fa.'!$H15)</f>
        <v>42761</v>
      </c>
      <c r="H13" s="3" t="str">
        <f>IF('[2]Došlé fa.'!$P15=0,"",'[2]Došlé fa.'!$P15)</f>
        <v>KO-103/2016</v>
      </c>
      <c r="I13" s="3" t="str">
        <f>IF('[2]Došlé fa.'!$Q15=0,"",REPT(0,3-LEN(LEFT('[2]Došlé fa.'!$Q15,FIND("/",'[2]Došlé fa.'!$Q15)-1)))&amp;'[2]Došlé fa.'!$Q15)</f>
        <v/>
      </c>
    </row>
    <row r="14" spans="1:9" ht="63.75" x14ac:dyDescent="0.2">
      <c r="A14" s="6" t="str">
        <f>REPT(0,4-LEN('[2]Došlé fa.'!$A16)) &amp; LEFT('[2]Došlé fa.'!$A16,LEN('[2]Došlé fa.'!$A16)-1)&amp;"/17"</f>
        <v>012/17</v>
      </c>
      <c r="B14" s="6" t="str">
        <f>IF('[2]Došlé fa.'!$B16=0,"",'[2]Došlé fa.'!$B16)</f>
        <v>Úrad pre normalizáciu, metrológiu a skúšobníctvo SR (ÚNMS SR)</v>
      </c>
      <c r="C14" s="6" t="str">
        <f>IF('[2]Došlé fa.'!$R16=0,"",'[2]Došlé fa.'!$R16)</f>
        <v>Štefanovičova 3,  P.O.BOX 76 81005 Bratislava 5</v>
      </c>
      <c r="D14" s="6">
        <f>IF('[2]Došlé fa.'!$S16=0,"",'[2]Došlé fa.'!$S16)</f>
        <v>30810710</v>
      </c>
      <c r="E14" s="6" t="str">
        <f>IF('[2]Došlé fa.'!$K16=0,"",'[2]Došlé fa.'!$K16)</f>
        <v xml:space="preserve">metrológia a skúšobníctvo </v>
      </c>
      <c r="F14" s="7">
        <f>IF('[2]Došlé fa.'!$F16=0,"",'[2]Došlé fa.'!$F16)</f>
        <v>12.4</v>
      </c>
      <c r="G14" s="8">
        <f>IF('[2]Došlé fa.'!$H16=0,"",'[2]Došlé fa.'!$H16)</f>
        <v>42760</v>
      </c>
      <c r="H14" s="6" t="str">
        <f>IF('[2]Došlé fa.'!$P16=0,"",'[2]Došlé fa.'!$P16)</f>
        <v/>
      </c>
      <c r="I14" s="6" t="str">
        <f>IF('[2]Došlé fa.'!$Q16=0,"",REPT(0,3-LEN(LEFT('[2]Došlé fa.'!$Q16,FIND("/",'[2]Došlé fa.'!$Q16)-1)))&amp;'[2]Došlé fa.'!$Q16)</f>
        <v/>
      </c>
    </row>
    <row r="15" spans="1:9" ht="38.25" x14ac:dyDescent="0.2">
      <c r="A15" s="3" t="str">
        <f>REPT(0,4-LEN('[2]Došlé fa.'!$A17)) &amp; LEFT('[2]Došlé fa.'!$A17,LEN('[2]Došlé fa.'!$A17)-1)&amp;"/17"</f>
        <v>013/17</v>
      </c>
      <c r="B15" s="3" t="str">
        <f>IF('[2]Došlé fa.'!$B17=0,"",'[2]Došlé fa.'!$B17)</f>
        <v>COFRAC - Comité Francais d´Accréditation</v>
      </c>
      <c r="C15" s="3" t="str">
        <f>IF('[2]Došlé fa.'!$R17=0,"",'[2]Došlé fa.'!$R17)</f>
        <v>37 RUE DE LYON,   750 12 Paris</v>
      </c>
      <c r="D15" s="3">
        <f>IF('[2]Došlé fa.'!$S17=0,"",'[2]Došlé fa.'!$S17)</f>
        <v>39787948</v>
      </c>
      <c r="E15" s="3" t="str">
        <f>IF('[2]Došlé fa.'!$K17=0,"",'[2]Došlé fa.'!$K17)</f>
        <v xml:space="preserve">zasadanie </v>
      </c>
      <c r="F15" s="4">
        <f>IF('[2]Došlé fa.'!$F17=0,"",'[2]Došlé fa.'!$F17)</f>
        <v>165</v>
      </c>
      <c r="G15" s="5">
        <f>IF('[2]Došlé fa.'!$H17=0,"",'[2]Došlé fa.'!$H17)</f>
        <v>42760</v>
      </c>
      <c r="H15" s="3" t="str">
        <f>IF('[2]Došlé fa.'!$P17=0,"",'[2]Došlé fa.'!$P17)</f>
        <v/>
      </c>
      <c r="I15" s="3" t="str">
        <f>IF('[2]Došlé fa.'!$Q17=0,"",REPT(0,3-LEN(LEFT('[2]Došlé fa.'!$Q17,FIND("/",'[2]Došlé fa.'!$Q17)-1)))&amp;'[2]Došlé fa.'!$Q17)</f>
        <v/>
      </c>
    </row>
    <row r="16" spans="1:9" ht="63.75" x14ac:dyDescent="0.2">
      <c r="A16" s="6" t="str">
        <f>REPT(0,4-LEN('[2]Došlé fa.'!$A18)) &amp; LEFT('[2]Došlé fa.'!$A18,LEN('[2]Došlé fa.'!$A18)-1)&amp;"/17"</f>
        <v>014/17</v>
      </c>
      <c r="B16" s="6" t="str">
        <f>IF('[2]Došlé fa.'!$B18=0,"",'[2]Došlé fa.'!$B18)</f>
        <v>Úrad pre normalizáciu, metrológiu a skúšobníctvo SR (ÚNMS SR)</v>
      </c>
      <c r="C16" s="6" t="str">
        <f>IF('[2]Došlé fa.'!$R18=0,"",'[2]Došlé fa.'!$R18)</f>
        <v>Štefanovičova 3,  P.O.BOX 76 81005 Bratislava 5</v>
      </c>
      <c r="D16" s="6">
        <f>IF('[2]Došlé fa.'!$S18=0,"",'[2]Došlé fa.'!$S18)</f>
        <v>30810710</v>
      </c>
      <c r="E16" s="6" t="str">
        <f>IF('[2]Došlé fa.'!$K18=0,"",'[2]Došlé fa.'!$K18)</f>
        <v>normy</v>
      </c>
      <c r="F16" s="7">
        <f>IF('[2]Došlé fa.'!$F18=0,"",'[2]Došlé fa.'!$F18)</f>
        <v>75.900000000000006</v>
      </c>
      <c r="G16" s="8">
        <f>IF('[2]Došlé fa.'!$H18=0,"",'[2]Došlé fa.'!$H18)</f>
        <v>42762</v>
      </c>
      <c r="H16" s="6" t="str">
        <f>IF('[2]Došlé fa.'!$P18=0,"",'[2]Došlé fa.'!$P18)</f>
        <v/>
      </c>
      <c r="I16" s="6" t="str">
        <f>IF('[2]Došlé fa.'!$Q18=0,"",REPT(0,3-LEN(LEFT('[2]Došlé fa.'!$Q18,FIND("/",'[2]Došlé fa.'!$Q18)-1)))&amp;'[2]Došlé fa.'!$Q18)</f>
        <v/>
      </c>
    </row>
    <row r="17" spans="1:9" ht="63.75" x14ac:dyDescent="0.2">
      <c r="A17" s="3" t="str">
        <f>REPT(0,4-LEN('[2]Došlé fa.'!$A19)) &amp; LEFT('[2]Došlé fa.'!$A19,LEN('[2]Došlé fa.'!$A19)-1)&amp;"/17"</f>
        <v>015/17</v>
      </c>
      <c r="B17" s="3" t="str">
        <f>IF('[2]Došlé fa.'!$B19=0,"",'[2]Došlé fa.'!$B19)</f>
        <v>Úrad pre normalizáciu, metrológiu a skúšobníctvo SR (ÚNMS SR)</v>
      </c>
      <c r="C17" s="3" t="str">
        <f>IF('[2]Došlé fa.'!$R19=0,"",'[2]Došlé fa.'!$R19)</f>
        <v>Štefanovičova 3,  P.O.BOX 76 81005 Bratislava 5</v>
      </c>
      <c r="D17" s="3">
        <f>IF('[2]Došlé fa.'!$S19=0,"",'[2]Došlé fa.'!$S19)</f>
        <v>30810710</v>
      </c>
      <c r="E17" s="3" t="str">
        <f>IF('[2]Došlé fa.'!$K19=0,"",'[2]Došlé fa.'!$K19)</f>
        <v>rozúčtovanie prevádz. nákladov</v>
      </c>
      <c r="F17" s="4">
        <f>IF('[2]Došlé fa.'!$F19=0,"",'[2]Došlé fa.'!$F19)</f>
        <v>548.74</v>
      </c>
      <c r="G17" s="5">
        <f>IF('[2]Došlé fa.'!$H19=0,"",'[2]Došlé fa.'!$H19)</f>
        <v>42762</v>
      </c>
      <c r="H17" s="3" t="str">
        <f>IF('[2]Došlé fa.'!$P19=0,"",'[2]Došlé fa.'!$P19)</f>
        <v>KO-874/2016/4</v>
      </c>
      <c r="I17" s="3" t="str">
        <f>IF('[2]Došlé fa.'!$Q19=0,"",REPT(0,3-LEN(LEFT('[2]Došlé fa.'!$Q19,FIND("/",'[2]Došlé fa.'!$Q19)-1)))&amp;'[2]Došlé fa.'!$Q19)</f>
        <v/>
      </c>
    </row>
    <row r="18" spans="1:9" ht="63.75" x14ac:dyDescent="0.2">
      <c r="A18" s="6" t="str">
        <f>REPT(0,4-LEN('[2]Došlé fa.'!$A20)) &amp; LEFT('[2]Došlé fa.'!$A20,LEN('[2]Došlé fa.'!$A20)-1)&amp;"/17"</f>
        <v>016/17</v>
      </c>
      <c r="B18" s="6" t="str">
        <f>IF('[2]Došlé fa.'!$B20=0,"",'[2]Došlé fa.'!$B20)</f>
        <v>ILAC Australia</v>
      </c>
      <c r="C18" s="6" t="str">
        <f>IF('[2]Došlé fa.'!$R20=0,"",'[2]Došlé fa.'!$R20)</f>
        <v>PO Box 7507, Silverwater, NSW 2128, Austrália , Sydney</v>
      </c>
      <c r="D18" s="6">
        <f>IF('[2]Došlé fa.'!$S20=0,"",'[2]Došlé fa.'!$S20)</f>
        <v>29152312</v>
      </c>
      <c r="E18" s="6" t="str">
        <f>IF('[2]Došlé fa.'!$K20=0,"",'[2]Došlé fa.'!$K20)</f>
        <v xml:space="preserve">členský príspevok </v>
      </c>
      <c r="F18" s="7">
        <f>IF('[2]Došlé fa.'!$F20=0,"",'[2]Došlé fa.'!$F20)</f>
        <v>4690.5200000000004</v>
      </c>
      <c r="G18" s="8">
        <f>IF('[2]Došlé fa.'!$H20=0,"",'[2]Došlé fa.'!$H20)</f>
        <v>42765</v>
      </c>
      <c r="H18" s="6" t="str">
        <f>IF('[2]Došlé fa.'!$P20=0,"",'[2]Došlé fa.'!$P20)</f>
        <v/>
      </c>
      <c r="I18" s="6" t="str">
        <f>IF('[2]Došlé fa.'!$Q20=0,"",REPT(0,3-LEN(LEFT('[2]Došlé fa.'!$Q20,FIND("/",'[2]Došlé fa.'!$Q20)-1)))&amp;'[2]Došlé fa.'!$Q20)</f>
        <v/>
      </c>
    </row>
    <row r="19" spans="1:9" ht="51" x14ac:dyDescent="0.2">
      <c r="A19" s="3" t="str">
        <f>REPT(0,4-LEN('[2]Došlé fa.'!$A21)) &amp; LEFT('[2]Došlé fa.'!$A21,LEN('[2]Došlé fa.'!$A21)-1)&amp;"/17"</f>
        <v>017/17</v>
      </c>
      <c r="B19" s="3" t="str">
        <f>IF('[2]Došlé fa.'!$B21=0,"",'[2]Došlé fa.'!$B21)</f>
        <v>DHL Expres (Slovakia), spol.s.r.o.</v>
      </c>
      <c r="C19" s="3" t="str">
        <f>IF('[2]Došlé fa.'!$R21=0,"",'[2]Došlé fa.'!$R21)</f>
        <v xml:space="preserve">Letisko M.R.Štefánika, 820 01 Bratislava </v>
      </c>
      <c r="D19" s="3">
        <f>IF('[2]Došlé fa.'!$S21=0,"",'[2]Došlé fa.'!$S21)</f>
        <v>31342876</v>
      </c>
      <c r="E19" s="3" t="str">
        <f>IF('[2]Došlé fa.'!$K21=0,"",'[2]Došlé fa.'!$K21)</f>
        <v>expres doručenie</v>
      </c>
      <c r="F19" s="4">
        <f>IF('[2]Došlé fa.'!$F21=0,"",'[2]Došlé fa.'!$F21)</f>
        <v>108.78</v>
      </c>
      <c r="G19" s="5">
        <f>IF('[2]Došlé fa.'!$H21=0,"",'[2]Došlé fa.'!$H21)</f>
        <v>42766</v>
      </c>
      <c r="H19" s="3" t="str">
        <f>IF('[2]Došlé fa.'!$P21=0,"",'[2]Došlé fa.'!$P21)</f>
        <v/>
      </c>
      <c r="I19" s="3" t="str">
        <f>IF('[2]Došlé fa.'!$Q21=0,"",REPT(0,3-LEN(LEFT('[2]Došlé fa.'!$Q21,FIND("/",'[2]Došlé fa.'!$Q21)-1)))&amp;'[2]Došlé fa.'!$Q21)</f>
        <v/>
      </c>
    </row>
    <row r="20" spans="1:9" ht="25.5" x14ac:dyDescent="0.2">
      <c r="A20" s="6" t="str">
        <f>REPT(0,4-LEN('[2]Došlé fa.'!$A22)) &amp; LEFT('[2]Došlé fa.'!$A22,LEN('[2]Došlé fa.'!$A22)-1)&amp;"/17"</f>
        <v>018/17</v>
      </c>
      <c r="B20" s="6" t="str">
        <f>IF('[2]Došlé fa.'!$B22=0,"",'[2]Došlé fa.'!$B22)</f>
        <v xml:space="preserve">TOP PREKLADY, s. r. o. </v>
      </c>
      <c r="C20" s="6" t="str">
        <f>IF('[2]Došlé fa.'!$R22=0,"",'[2]Došlé fa.'!$R22)</f>
        <v>Pražská 35, 811 04 Bratislava</v>
      </c>
      <c r="D20" s="6">
        <f>IF('[2]Došlé fa.'!$S22=0,"",'[2]Došlé fa.'!$S22)</f>
        <v>35972351</v>
      </c>
      <c r="E20" s="6" t="str">
        <f>IF('[2]Došlé fa.'!$K22=0,"",'[2]Došlé fa.'!$K22)</f>
        <v>preklad</v>
      </c>
      <c r="F20" s="7">
        <f>IF('[2]Došlé fa.'!$F22=0,"",'[2]Došlé fa.'!$F22)</f>
        <v>23.6</v>
      </c>
      <c r="G20" s="8">
        <f>IF('[2]Došlé fa.'!$H22=0,"",'[2]Došlé fa.'!$H22)</f>
        <v>42767</v>
      </c>
      <c r="H20" s="6" t="str">
        <f>IF('[2]Došlé fa.'!$P22=0,"",'[2]Došlé fa.'!$P22)</f>
        <v/>
      </c>
      <c r="I20" s="6" t="str">
        <f>IF('[2]Došlé fa.'!$Q22=0,"",REPT(0,3-LEN(LEFT('[2]Došlé fa.'!$Q22,FIND("/",'[2]Došlé fa.'!$Q22)-1)))&amp;'[2]Došlé fa.'!$Q22)</f>
        <v/>
      </c>
    </row>
    <row r="21" spans="1:9" ht="25.5" x14ac:dyDescent="0.2">
      <c r="A21" s="3" t="str">
        <f>REPT(0,4-LEN('[2]Došlé fa.'!$A23)) &amp; LEFT('[2]Došlé fa.'!$A23,LEN('[2]Došlé fa.'!$A23)-1)&amp;"/17"</f>
        <v>019/17</v>
      </c>
      <c r="B21" s="3" t="str">
        <f>IF('[2]Došlé fa.'!$B23=0,"",'[2]Došlé fa.'!$B23)</f>
        <v>RICOH Slovakia s.r.o.</v>
      </c>
      <c r="C21" s="3" t="str">
        <f>IF('[2]Došlé fa.'!$R23=0,"",'[2]Došlé fa.'!$R23)</f>
        <v xml:space="preserve">Koceľova 9, 821 08 Bratislava </v>
      </c>
      <c r="D21" s="3">
        <f>IF('[2]Došlé fa.'!$S23=0,"",'[2]Došlé fa.'!$S23)</f>
        <v>31331785</v>
      </c>
      <c r="E21" s="3" t="str">
        <f>IF('[2]Došlé fa.'!$K23=0,"",'[2]Došlé fa.'!$K23)</f>
        <v>zhotovenie kópii na zariadení</v>
      </c>
      <c r="F21" s="4">
        <f>IF('[2]Došlé fa.'!$F23=0,"",'[2]Došlé fa.'!$F23)</f>
        <v>62.416666666666671</v>
      </c>
      <c r="G21" s="5">
        <f>IF('[2]Došlé fa.'!$H23=0,"",'[2]Došlé fa.'!$H23)</f>
        <v>42767</v>
      </c>
      <c r="H21" s="3" t="str">
        <f>IF('[2]Došlé fa.'!$P23=0,"",'[2]Došlé fa.'!$P23)</f>
        <v>KO-688/2016
KO-683/2016</v>
      </c>
      <c r="I21" s="3" t="str">
        <f>IF('[2]Došlé fa.'!$Q23=0,"",REPT(0,3-LEN(LEFT('[2]Došlé fa.'!$Q23,FIND("/",'[2]Došlé fa.'!$Q23)-1)))&amp;'[2]Došlé fa.'!$Q23)</f>
        <v/>
      </c>
    </row>
    <row r="22" spans="1:9" ht="38.25" x14ac:dyDescent="0.2">
      <c r="A22" s="6" t="str">
        <f>REPT(0,4-LEN('[2]Došlé fa.'!$A24)) &amp; LEFT('[2]Došlé fa.'!$A24,LEN('[2]Došlé fa.'!$A24)-1)&amp;"/17"</f>
        <v>020/17</v>
      </c>
      <c r="B22" s="6" t="str">
        <f>IF('[2]Došlé fa.'!$B24=0,"",'[2]Došlé fa.'!$B24)</f>
        <v>SEBA, Senator Banquets,  s.r.o.</v>
      </c>
      <c r="C22" s="6" t="str">
        <f>IF('[2]Došlé fa.'!$R24=0,"",'[2]Došlé fa.'!$R24)</f>
        <v>Saratovská 2/A,  P.O.BOX 132 840 02 Bratislava 42</v>
      </c>
      <c r="D22" s="6">
        <f>IF('[2]Došlé fa.'!$S24=0,"",'[2]Došlé fa.'!$S24)</f>
        <v>35715782</v>
      </c>
      <c r="E22" s="6" t="str">
        <f>IF('[2]Došlé fa.'!$K24=0,"",'[2]Došlé fa.'!$K24)</f>
        <v>repre.</v>
      </c>
      <c r="F22" s="7">
        <f>IF('[2]Došlé fa.'!$F24=0,"",'[2]Došlé fa.'!$F24)</f>
        <v>26.83</v>
      </c>
      <c r="G22" s="8">
        <f>IF('[2]Došlé fa.'!$H24=0,"",'[2]Došlé fa.'!$H24)</f>
        <v>42768</v>
      </c>
      <c r="H22" s="6" t="str">
        <f>IF('[2]Došlé fa.'!$P24=0,"",'[2]Došlé fa.'!$P24)</f>
        <v/>
      </c>
      <c r="I22" s="6" t="str">
        <f>IF('[2]Došlé fa.'!$Q24=0,"",REPT(0,3-LEN(LEFT('[2]Došlé fa.'!$Q24,FIND("/",'[2]Došlé fa.'!$Q24)-1)))&amp;'[2]Došlé fa.'!$Q24)</f>
        <v>003/2017</v>
      </c>
    </row>
    <row r="23" spans="1:9" ht="25.5" x14ac:dyDescent="0.2">
      <c r="A23" s="3" t="str">
        <f>REPT(0,4-LEN('[2]Došlé fa.'!$A25)) &amp; LEFT('[2]Došlé fa.'!$A25,LEN('[2]Došlé fa.'!$A25)-1)&amp;"/17"</f>
        <v>021/17</v>
      </c>
      <c r="B23" s="3" t="str">
        <f>IF('[2]Došlé fa.'!$B25=0,"",'[2]Došlé fa.'!$B25)</f>
        <v>VEMA,  s.r.o.</v>
      </c>
      <c r="C23" s="3" t="str">
        <f>IF('[2]Došlé fa.'!$R25=0,"",'[2]Došlé fa.'!$R25)</f>
        <v>Prievozská 14/A,   82109 Bratislava</v>
      </c>
      <c r="D23" s="3">
        <f>IF('[2]Došlé fa.'!$S25=0,"",'[2]Došlé fa.'!$S25)</f>
        <v>31355374</v>
      </c>
      <c r="E23" s="3" t="str">
        <f>IF('[2]Došlé fa.'!$K25=0,"",'[2]Došlé fa.'!$K25)</f>
        <v xml:space="preserve">zmluva o dielo  </v>
      </c>
      <c r="F23" s="4">
        <f>IF('[2]Došlé fa.'!$F25=0,"",'[2]Došlé fa.'!$F25)</f>
        <v>3216</v>
      </c>
      <c r="G23" s="5">
        <f>IF('[2]Došlé fa.'!$H25=0,"",'[2]Došlé fa.'!$H25)</f>
        <v>42768</v>
      </c>
      <c r="H23" s="3" t="str">
        <f>IF('[2]Došlé fa.'!$P25=0,"",'[2]Došlé fa.'!$P25)</f>
        <v>2/2014</v>
      </c>
      <c r="I23" s="3" t="str">
        <f>IF('[2]Došlé fa.'!$Q25=0,"",REPT(0,3-LEN(LEFT('[2]Došlé fa.'!$Q25,FIND("/",'[2]Došlé fa.'!$Q25)-1)))&amp;'[2]Došlé fa.'!$Q25)</f>
        <v/>
      </c>
    </row>
    <row r="24" spans="1:9" ht="25.5" x14ac:dyDescent="0.2">
      <c r="A24" s="6" t="str">
        <f>REPT(0,4-LEN('[2]Došlé fa.'!$A26)) &amp; LEFT('[2]Došlé fa.'!$A26,LEN('[2]Došlé fa.'!$A26)-1)&amp;"/17"</f>
        <v>022/17</v>
      </c>
      <c r="B24" s="6" t="str">
        <f>IF('[2]Došlé fa.'!$B26=0,"",'[2]Došlé fa.'!$B26)</f>
        <v>Roger Millhouse</v>
      </c>
      <c r="C24" s="6" t="str">
        <f>IF('[2]Došlé fa.'!$R26=0,"",'[2]Došlé fa.'!$R26)</f>
        <v>Letná 569/01, 927 01 Šala</v>
      </c>
      <c r="D24" s="6">
        <f>IF('[2]Došlé fa.'!$S26=0,"",'[2]Došlé fa.'!$S26)</f>
        <v>43682626</v>
      </c>
      <c r="E24" s="6" t="str">
        <f>IF('[2]Došlé fa.'!$K26=0,"",'[2]Došlé fa.'!$K26)</f>
        <v>kurz</v>
      </c>
      <c r="F24" s="7">
        <f>IF('[2]Došlé fa.'!$F26=0,"",'[2]Došlé fa.'!$F26)</f>
        <v>450</v>
      </c>
      <c r="G24" s="8">
        <f>IF('[2]Došlé fa.'!$H26=0,"",'[2]Došlé fa.'!$H26)</f>
        <v>42768</v>
      </c>
      <c r="H24" s="6" t="str">
        <f>IF('[2]Došlé fa.'!$P26=0,"",'[2]Došlé fa.'!$P26)</f>
        <v>KO-1296/2016</v>
      </c>
      <c r="I24" s="6" t="str">
        <f>IF('[2]Došlé fa.'!$Q26=0,"",REPT(0,3-LEN(LEFT('[2]Došlé fa.'!$Q26,FIND("/",'[2]Došlé fa.'!$Q26)-1)))&amp;'[2]Došlé fa.'!$Q26)</f>
        <v/>
      </c>
    </row>
    <row r="25" spans="1:9" ht="38.25" x14ac:dyDescent="0.2">
      <c r="A25" s="3" t="str">
        <f>REPT(0,4-LEN('[2]Došlé fa.'!$A27)) &amp; LEFT('[2]Došlé fa.'!$A27,LEN('[2]Došlé fa.'!$A27)-1)&amp;"/17"</f>
        <v>023/17</v>
      </c>
      <c r="B25" s="3" t="str">
        <f>IF('[2]Došlé fa.'!$B27=0,"",'[2]Došlé fa.'!$B27)</f>
        <v>GO Travel Slovakia s.r.o.</v>
      </c>
      <c r="C25" s="3" t="str">
        <f>IF('[2]Došlé fa.'!$R27=0,"",'[2]Došlé fa.'!$R27)</f>
        <v>Moskovská 15,   811 08 Bratislava</v>
      </c>
      <c r="D25" s="3">
        <f>IF('[2]Došlé fa.'!$S27=0,"",'[2]Došlé fa.'!$S27)</f>
        <v>31380123</v>
      </c>
      <c r="E25" s="3" t="str">
        <f>IF('[2]Došlé fa.'!$K27=0,"",'[2]Došlé fa.'!$K27)</f>
        <v>letenka</v>
      </c>
      <c r="F25" s="4">
        <f>IF('[2]Došlé fa.'!$F27=0,"",'[2]Došlé fa.'!$F27)</f>
        <v>-199.74</v>
      </c>
      <c r="G25" s="5">
        <f>IF('[2]Došlé fa.'!$H27=0,"",'[2]Došlé fa.'!$H27)</f>
        <v>42769</v>
      </c>
      <c r="H25" s="3" t="str">
        <f>IF('[2]Došlé fa.'!$P27=0,"",'[2]Došlé fa.'!$P27)</f>
        <v/>
      </c>
      <c r="I25" s="3" t="str">
        <f>IF('[2]Došlé fa.'!$Q27=0,"",REPT(0,3-LEN(LEFT('[2]Došlé fa.'!$Q27,FIND("/",'[2]Došlé fa.'!$Q27)-1)))&amp;'[2]Došlé fa.'!$Q27)</f>
        <v>113/A/2016</v>
      </c>
    </row>
    <row r="26" spans="1:9" ht="25.5" x14ac:dyDescent="0.2">
      <c r="A26" s="6" t="str">
        <f>REPT(0,4-LEN('[2]Došlé fa.'!$A28)) &amp; LEFT('[2]Došlé fa.'!$A28,LEN('[2]Došlé fa.'!$A28)-1)&amp;"/17"</f>
        <v>024/17</v>
      </c>
      <c r="B26" s="6" t="str">
        <f>IF('[2]Došlé fa.'!$B28=0,"",'[2]Došlé fa.'!$B28)</f>
        <v>KOMO INVEST s.r.o.</v>
      </c>
      <c r="C26" s="6" t="str">
        <f>IF('[2]Došlé fa.'!$R28=0,"",'[2]Došlé fa.'!$R28)</f>
        <v xml:space="preserve">Štúrova 2, 040 01 Košice </v>
      </c>
      <c r="D26" s="6">
        <f>IF('[2]Došlé fa.'!$S28=0,"",'[2]Došlé fa.'!$S28)</f>
        <v>36206334</v>
      </c>
      <c r="E26" s="6" t="str">
        <f>IF('[2]Došlé fa.'!$K28=0,"",'[2]Došlé fa.'!$K28)</f>
        <v xml:space="preserve">ubytovanie </v>
      </c>
      <c r="F26" s="7">
        <f>IF('[2]Došlé fa.'!$F28=0,"",'[2]Došlé fa.'!$F28)</f>
        <v>147.67000000000002</v>
      </c>
      <c r="G26" s="8">
        <f>IF('[2]Došlé fa.'!$H28=0,"",'[2]Došlé fa.'!$H28)</f>
        <v>42772</v>
      </c>
      <c r="H26" s="6" t="str">
        <f>IF('[2]Došlé fa.'!$P28=0,"",'[2]Došlé fa.'!$P28)</f>
        <v/>
      </c>
      <c r="I26" s="6" t="str">
        <f>IF('[2]Došlé fa.'!$Q28=0,"",REPT(0,3-LEN(LEFT('[2]Došlé fa.'!$Q28,FIND("/",'[2]Došlé fa.'!$Q28)-1)))&amp;'[2]Došlé fa.'!$Q28)</f>
        <v/>
      </c>
    </row>
    <row r="27" spans="1:9" ht="51" x14ac:dyDescent="0.2">
      <c r="A27" s="3" t="str">
        <f>REPT(0,4-LEN('[2]Došlé fa.'!$A29)) &amp; LEFT('[2]Došlé fa.'!$A29,LEN('[2]Došlé fa.'!$A29)-1)&amp;"/17"</f>
        <v>025/17</v>
      </c>
      <c r="B27" s="3" t="str">
        <f>IF('[2]Došlé fa.'!$B29=0,"",'[2]Došlé fa.'!$B29)</f>
        <v>CCS Slovenská spoločnosť pre platobné karty s.r.o.</v>
      </c>
      <c r="C27" s="3" t="str">
        <f>IF('[2]Došlé fa.'!$R29=0,"",'[2]Došlé fa.'!$R29)</f>
        <v>Plynárenská 7/B,   821 09 Bratislava</v>
      </c>
      <c r="D27" s="3">
        <f>IF('[2]Došlé fa.'!$S29=0,"",'[2]Došlé fa.'!$S29)</f>
        <v>35708182</v>
      </c>
      <c r="E27" s="3" t="str">
        <f>IF('[2]Došlé fa.'!$K29=0,"",'[2]Došlé fa.'!$K29)</f>
        <v>tankovanie PHM</v>
      </c>
      <c r="F27" s="4">
        <f>IF('[2]Došlé fa.'!$F29=0,"",'[2]Došlé fa.'!$F29)</f>
        <v>49.808333333333337</v>
      </c>
      <c r="G27" s="5">
        <f>IF('[2]Došlé fa.'!$H29=0,"",'[2]Došlé fa.'!$H29)</f>
        <v>42773</v>
      </c>
      <c r="H27" s="3" t="str">
        <f>IF('[2]Došlé fa.'!$P29=0,"",'[2]Došlé fa.'!$P29)</f>
        <v/>
      </c>
      <c r="I27" s="3" t="str">
        <f>IF('[2]Došlé fa.'!$Q29=0,"",REPT(0,3-LEN(LEFT('[2]Došlé fa.'!$Q29,FIND("/",'[2]Došlé fa.'!$Q29)-1)))&amp;'[2]Došlé fa.'!$Q29)</f>
        <v/>
      </c>
    </row>
    <row r="28" spans="1:9" ht="38.25" x14ac:dyDescent="0.2">
      <c r="A28" s="6" t="str">
        <f>REPT(0,4-LEN('[2]Došlé fa.'!$A30)) &amp; LEFT('[2]Došlé fa.'!$A30,LEN('[2]Došlé fa.'!$A30)-1)&amp;"/17"</f>
        <v>026/17</v>
      </c>
      <c r="B28" s="6" t="str">
        <f>IF('[2]Došlé fa.'!$B30=0,"",'[2]Došlé fa.'!$B30)</f>
        <v>GO Travel Slovakia s.r.o.</v>
      </c>
      <c r="C28" s="6" t="str">
        <f>IF('[2]Došlé fa.'!$R30=0,"",'[2]Došlé fa.'!$R30)</f>
        <v>Moskovská 15,   811 08 Bratislava</v>
      </c>
      <c r="D28" s="6">
        <f>IF('[2]Došlé fa.'!$S30=0,"",'[2]Došlé fa.'!$S30)</f>
        <v>31380123</v>
      </c>
      <c r="E28" s="6" t="str">
        <f>IF('[2]Došlé fa.'!$K30=0,"",'[2]Došlé fa.'!$K30)</f>
        <v>letenka+autobus</v>
      </c>
      <c r="F28" s="7">
        <f>IF('[2]Došlé fa.'!$F30=0,"",'[2]Došlé fa.'!$F30)</f>
        <v>210</v>
      </c>
      <c r="G28" s="8">
        <f>IF('[2]Došlé fa.'!$H30=0,"",'[2]Došlé fa.'!$H30)</f>
        <v>42773</v>
      </c>
      <c r="H28" s="6" t="str">
        <f>IF('[2]Došlé fa.'!$P30=0,"",'[2]Došlé fa.'!$P30)</f>
        <v/>
      </c>
      <c r="I28" s="6" t="str">
        <f>IF('[2]Došlé fa.'!$Q30=0,"",REPT(0,3-LEN(LEFT('[2]Došlé fa.'!$Q30,FIND("/",'[2]Došlé fa.'!$Q30)-1)))&amp;'[2]Došlé fa.'!$Q30)</f>
        <v>011/2017</v>
      </c>
    </row>
    <row r="29" spans="1:9" ht="25.5" x14ac:dyDescent="0.2">
      <c r="A29" s="3" t="str">
        <f>REPT(0,4-LEN('[2]Došlé fa.'!$A31)) &amp; LEFT('[2]Došlé fa.'!$A31,LEN('[2]Došlé fa.'!$A31)-1)&amp;"/17"</f>
        <v>027/17</v>
      </c>
      <c r="B29" s="3" t="str">
        <f>IF('[2]Došlé fa.'!$B31=0,"",'[2]Došlé fa.'!$B31)</f>
        <v>SWAN, a.s.</v>
      </c>
      <c r="C29" s="3" t="str">
        <f>IF('[2]Došlé fa.'!$R31=0,"",'[2]Došlé fa.'!$R31)</f>
        <v>Borská 6,   841 04 Bratislava</v>
      </c>
      <c r="D29" s="3">
        <f>IF('[2]Došlé fa.'!$S31=0,"",'[2]Došlé fa.'!$S31)</f>
        <v>35680202</v>
      </c>
      <c r="E29" s="3" t="str">
        <f>IF('[2]Došlé fa.'!$K31=0,"",'[2]Došlé fa.'!$K31)</f>
        <v xml:space="preserve">internet </v>
      </c>
      <c r="F29" s="4">
        <f>IF('[2]Došlé fa.'!$F31=0,"",'[2]Došlé fa.'!$F31)</f>
        <v>450</v>
      </c>
      <c r="G29" s="5">
        <f>IF('[2]Došlé fa.'!$H31=0,"",'[2]Došlé fa.'!$H31)</f>
        <v>42773</v>
      </c>
      <c r="H29" s="3" t="str">
        <f>IF('[2]Došlé fa.'!$P31=0,"",'[2]Došlé fa.'!$P31)</f>
        <v>14/2014</v>
      </c>
      <c r="I29" s="3" t="str">
        <f>IF('[2]Došlé fa.'!$Q31=0,"",REPT(0,3-LEN(LEFT('[2]Došlé fa.'!$Q31,FIND("/",'[2]Došlé fa.'!$Q31)-1)))&amp;'[2]Došlé fa.'!$Q31)</f>
        <v/>
      </c>
    </row>
    <row r="30" spans="1:9" ht="25.5" x14ac:dyDescent="0.2">
      <c r="A30" s="6" t="str">
        <f>REPT(0,4-LEN('[2]Došlé fa.'!$A32)) &amp; LEFT('[2]Došlé fa.'!$A32,LEN('[2]Došlé fa.'!$A32)-1)&amp;"/17"</f>
        <v>028/17</v>
      </c>
      <c r="B30" s="6" t="str">
        <f>IF('[2]Došlé fa.'!$B32=0,"",'[2]Došlé fa.'!$B32)</f>
        <v>INTERNET SK, s.r.o. Bratislava</v>
      </c>
      <c r="C30" s="6" t="str">
        <f>IF('[2]Došlé fa.'!$R32=0,"",'[2]Došlé fa.'!$R32)</f>
        <v>Palisády 33, 811 06 Bratislava</v>
      </c>
      <c r="D30" s="6">
        <f>IF('[2]Došlé fa.'!$S32=0,"",'[2]Došlé fa.'!$S32)</f>
        <v>35826339</v>
      </c>
      <c r="E30" s="6" t="str">
        <f>IF('[2]Došlé fa.'!$K32=0,"",'[2]Došlé fa.'!$K32)</f>
        <v>cloud</v>
      </c>
      <c r="F30" s="7">
        <f>IF('[2]Došlé fa.'!$F32=0,"",'[2]Došlé fa.'!$F32)</f>
        <v>1000</v>
      </c>
      <c r="G30" s="8">
        <f>IF('[2]Došlé fa.'!$H32=0,"",'[2]Došlé fa.'!$H32)</f>
        <v>42773</v>
      </c>
      <c r="H30" s="6" t="str">
        <f>IF('[2]Došlé fa.'!$P32=0,"",'[2]Došlé fa.'!$P32)</f>
        <v/>
      </c>
      <c r="I30" s="6" t="str">
        <f>IF('[2]Došlé fa.'!$Q32=0,"",REPT(0,3-LEN(LEFT('[2]Došlé fa.'!$Q32,FIND("/",'[2]Došlé fa.'!$Q32)-1)))&amp;'[2]Došlé fa.'!$Q32)</f>
        <v/>
      </c>
    </row>
    <row r="31" spans="1:9" ht="63.75" x14ac:dyDescent="0.2">
      <c r="A31" s="3" t="str">
        <f>REPT(0,4-LEN('[2]Došlé fa.'!$A33)) &amp; LEFT('[2]Došlé fa.'!$A33,LEN('[2]Došlé fa.'!$A33)-1)&amp;"/17"</f>
        <v>029/17</v>
      </c>
      <c r="B31" s="3" t="str">
        <f>IF('[2]Došlé fa.'!$B33=0,"",'[2]Došlé fa.'!$B33)</f>
        <v>Úrad pre normalizáciu, metrológiu a skúšobníctvo SR (ÚNMS SR)</v>
      </c>
      <c r="C31" s="3" t="str">
        <f>IF('[2]Došlé fa.'!$R33=0,"",'[2]Došlé fa.'!$R33)</f>
        <v>Štefanovičova 3,  P.O.BOX 76 81005 Bratislava 5</v>
      </c>
      <c r="D31" s="3">
        <f>IF('[2]Došlé fa.'!$S33=0,"",'[2]Došlé fa.'!$S33)</f>
        <v>30810710</v>
      </c>
      <c r="E31" s="3" t="str">
        <f>IF('[2]Došlé fa.'!$K33=0,"",'[2]Došlé fa.'!$K33)</f>
        <v>vestník</v>
      </c>
      <c r="F31" s="4">
        <f>IF('[2]Došlé fa.'!$F33=0,"",'[2]Došlé fa.'!$F33)</f>
        <v>138.6</v>
      </c>
      <c r="G31" s="5">
        <f>IF('[2]Došlé fa.'!$H33=0,"",'[2]Došlé fa.'!$H33)</f>
        <v>42773</v>
      </c>
      <c r="H31" s="3" t="str">
        <f>IF('[2]Došlé fa.'!$P33=0,"",'[2]Došlé fa.'!$P33)</f>
        <v/>
      </c>
      <c r="I31" s="3" t="str">
        <f>IF('[2]Došlé fa.'!$Q33=0,"",REPT(0,3-LEN(LEFT('[2]Došlé fa.'!$Q33,FIND("/",'[2]Došlé fa.'!$Q33)-1)))&amp;'[2]Došlé fa.'!$Q33)</f>
        <v/>
      </c>
    </row>
    <row r="32" spans="1:9" ht="25.5" x14ac:dyDescent="0.2">
      <c r="A32" s="6" t="str">
        <f>REPT(0,4-LEN('[2]Došlé fa.'!$A34)) &amp; LEFT('[2]Došlé fa.'!$A34,LEN('[2]Došlé fa.'!$A34)-1)&amp;"/17"</f>
        <v>030/17</v>
      </c>
      <c r="B32" s="6" t="str">
        <f>IF('[2]Došlé fa.'!$B34=0,"",'[2]Došlé fa.'!$B34)</f>
        <v>Neografia, a.s.</v>
      </c>
      <c r="C32" s="6" t="str">
        <f>IF('[2]Došlé fa.'!$R34=0,"",'[2]Došlé fa.'!$R34)</f>
        <v>Sučianska 39A, 038 61 Martin</v>
      </c>
      <c r="D32" s="6">
        <f>IF('[2]Došlé fa.'!$S34=0,"",'[2]Došlé fa.'!$S34)</f>
        <v>31597912</v>
      </c>
      <c r="E32" s="6" t="str">
        <f>IF('[2]Došlé fa.'!$K34=0,"",'[2]Došlé fa.'!$K34)</f>
        <v>predĺženie predplatného</v>
      </c>
      <c r="F32" s="7">
        <f>IF('[2]Došlé fa.'!$F34=0,"",'[2]Došlé fa.'!$F34)</f>
        <v>40.833333333333336</v>
      </c>
      <c r="G32" s="8">
        <f>IF('[2]Došlé fa.'!$H34=0,"",'[2]Došlé fa.'!$H34)</f>
        <v>42773</v>
      </c>
      <c r="H32" s="6" t="str">
        <f>IF('[2]Došlé fa.'!$P34=0,"",'[2]Došlé fa.'!$P34)</f>
        <v/>
      </c>
      <c r="I32" s="6" t="str">
        <f>IF('[2]Došlé fa.'!$Q34=0,"",REPT(0,3-LEN(LEFT('[2]Došlé fa.'!$Q34,FIND("/",'[2]Došlé fa.'!$Q34)-1)))&amp;'[2]Došlé fa.'!$Q34)</f>
        <v/>
      </c>
    </row>
    <row r="33" spans="1:9" ht="51" x14ac:dyDescent="0.2">
      <c r="A33" s="3" t="str">
        <f>REPT(0,4-LEN('[2]Došlé fa.'!$A35)) &amp; LEFT('[2]Došlé fa.'!$A35,LEN('[2]Došlé fa.'!$A35)-1)&amp;"/17"</f>
        <v>031/17</v>
      </c>
      <c r="B33" s="3" t="str">
        <f>IF('[2]Došlé fa.'!$B35=0,"",'[2]Došlé fa.'!$B35)</f>
        <v>Slovenská pošta,  a.s.</v>
      </c>
      <c r="C33" s="3" t="str">
        <f>IF('[2]Došlé fa.'!$R35=0,"",'[2]Došlé fa.'!$R35)</f>
        <v>Partizánska cesta č.9,   975 99 Banská Bystrica</v>
      </c>
      <c r="D33" s="3">
        <f>IF('[2]Došlé fa.'!$S35=0,"",'[2]Došlé fa.'!$S35)</f>
        <v>36631124</v>
      </c>
      <c r="E33" s="3" t="str">
        <f>IF('[2]Došlé fa.'!$K35=0,"",'[2]Došlé fa.'!$K35)</f>
        <v>poštovné</v>
      </c>
      <c r="F33" s="4">
        <f>IF('[2]Došlé fa.'!$F35=0,"",'[2]Došlé fa.'!$F35)</f>
        <v>500</v>
      </c>
      <c r="G33" s="5">
        <f>IF('[2]Došlé fa.'!$H35=0,"",'[2]Došlé fa.'!$H35)</f>
        <v>42774</v>
      </c>
      <c r="H33" s="3" t="str">
        <f>IF('[2]Došlé fa.'!$P35=0,"",'[2]Došlé fa.'!$P35)</f>
        <v/>
      </c>
      <c r="I33" s="3" t="str">
        <f>IF('[2]Došlé fa.'!$Q35=0,"",REPT(0,3-LEN(LEFT('[2]Došlé fa.'!$Q35,FIND("/",'[2]Došlé fa.'!$Q35)-1)))&amp;'[2]Došlé fa.'!$Q35)</f>
        <v/>
      </c>
    </row>
    <row r="34" spans="1:9" ht="38.25" x14ac:dyDescent="0.2">
      <c r="A34" s="6" t="str">
        <f>REPT(0,4-LEN('[2]Došlé fa.'!$A36)) &amp; LEFT('[2]Došlé fa.'!$A36,LEN('[2]Došlé fa.'!$A36)-1)&amp;"/17"</f>
        <v>032/17</v>
      </c>
      <c r="B34" s="6" t="str">
        <f>IF('[2]Došlé fa.'!$B36=0,"",'[2]Došlé fa.'!$B36)</f>
        <v>Vávro Miroslav; MVC comp.</v>
      </c>
      <c r="C34" s="6" t="str">
        <f>IF('[2]Došlé fa.'!$R36=0,"",'[2]Došlé fa.'!$R36)</f>
        <v xml:space="preserve">Vajnorská 56/46, 831 03 Bratislava </v>
      </c>
      <c r="D34" s="6">
        <f>IF('[2]Došlé fa.'!$S36=0,"",'[2]Došlé fa.'!$S36)</f>
        <v>17438799</v>
      </c>
      <c r="E34" s="6" t="str">
        <f>IF('[2]Došlé fa.'!$K36=0,"",'[2]Došlé fa.'!$K36)</f>
        <v>repre.</v>
      </c>
      <c r="F34" s="7">
        <f>IF('[2]Došlé fa.'!$F36=0,"",'[2]Došlé fa.'!$F36)</f>
        <v>45.6</v>
      </c>
      <c r="G34" s="8">
        <f>IF('[2]Došlé fa.'!$H36=0,"",'[2]Došlé fa.'!$H36)</f>
        <v>42774</v>
      </c>
      <c r="H34" s="6" t="str">
        <f>IF('[2]Došlé fa.'!$P36=0,"",'[2]Došlé fa.'!$P36)</f>
        <v/>
      </c>
      <c r="I34" s="6" t="str">
        <f>IF('[2]Došlé fa.'!$Q36=0,"",REPT(0,3-LEN(LEFT('[2]Došlé fa.'!$Q36,FIND("/",'[2]Došlé fa.'!$Q36)-1)))&amp;'[2]Došlé fa.'!$Q36)</f>
        <v/>
      </c>
    </row>
    <row r="35" spans="1:9" ht="38.25" x14ac:dyDescent="0.2">
      <c r="A35" s="3" t="str">
        <f>REPT(0,4-LEN('[2]Došlé fa.'!$A37)) &amp; LEFT('[2]Došlé fa.'!$A37,LEN('[2]Došlé fa.'!$A37)-1)&amp;"/17"</f>
        <v>033/17</v>
      </c>
      <c r="B35" s="3" t="str">
        <f>IF('[2]Došlé fa.'!$B37=0,"",'[2]Došlé fa.'!$B37)</f>
        <v>Telefónica Slovakia, s.r.o.</v>
      </c>
      <c r="C35" s="3" t="str">
        <f>IF('[2]Došlé fa.'!$R37=0,"",'[2]Došlé fa.'!$R37)</f>
        <v xml:space="preserve">Einsteinova 24, 851 01 Bratislava </v>
      </c>
      <c r="D35" s="3">
        <f>IF('[2]Došlé fa.'!$S37=0,"",'[2]Došlé fa.'!$S37)</f>
        <v>35848863</v>
      </c>
      <c r="E35" s="3" t="str">
        <f>IF('[2]Došlé fa.'!$K37=0,"",'[2]Došlé fa.'!$K37)</f>
        <v xml:space="preserve">telefóny </v>
      </c>
      <c r="F35" s="4">
        <f>IF('[2]Došlé fa.'!$F37=0,"",'[2]Došlé fa.'!$F37)</f>
        <v>418.66666666666669</v>
      </c>
      <c r="G35" s="5">
        <f>IF('[2]Došlé fa.'!$H37=0,"",'[2]Došlé fa.'!$H37)</f>
        <v>42775</v>
      </c>
      <c r="H35" s="3" t="str">
        <f>IF('[2]Došlé fa.'!$P37=0,"",'[2]Došlé fa.'!$P37)</f>
        <v>KO-1209/2015/4</v>
      </c>
      <c r="I35" s="3" t="str">
        <f>IF('[2]Došlé fa.'!$Q37=0,"",REPT(0,3-LEN(LEFT('[2]Došlé fa.'!$Q37,FIND("/",'[2]Došlé fa.'!$Q37)-1)))&amp;'[2]Došlé fa.'!$Q37)</f>
        <v/>
      </c>
    </row>
    <row r="36" spans="1:9" ht="51" x14ac:dyDescent="0.2">
      <c r="A36" s="6" t="str">
        <f>REPT(0,4-LEN('[2]Došlé fa.'!$A38)) &amp; LEFT('[2]Došlé fa.'!$A38,LEN('[2]Došlé fa.'!$A38)-1)&amp;"/17"</f>
        <v>034/17</v>
      </c>
      <c r="B36" s="6" t="str">
        <f>IF('[2]Došlé fa.'!$B38=0,"",'[2]Došlé fa.'!$B38)</f>
        <v>Edenred Slovakia s.r.o.</v>
      </c>
      <c r="C36" s="6" t="str">
        <f>IF('[2]Došlé fa.'!$R38=0,"",'[2]Došlé fa.'!$R38)</f>
        <v>Karadžičová 8,   P.O.BOX 21,    820 15 Bratislava</v>
      </c>
      <c r="D36" s="6">
        <f>IF('[2]Došlé fa.'!$S38=0,"",'[2]Došlé fa.'!$S38)</f>
        <v>31328695</v>
      </c>
      <c r="E36" s="6" t="str">
        <f>IF('[2]Došlé fa.'!$K38=0,"",'[2]Došlé fa.'!$K38)</f>
        <v xml:space="preserve">gastro lístky </v>
      </c>
      <c r="F36" s="7">
        <f>IF('[2]Došlé fa.'!$F38=0,"",'[2]Došlé fa.'!$F38)</f>
        <v>6335.53</v>
      </c>
      <c r="G36" s="8">
        <f>IF('[2]Došlé fa.'!$H38=0,"",'[2]Došlé fa.'!$H38)</f>
        <v>42775</v>
      </c>
      <c r="H36" s="6" t="str">
        <f>IF('[2]Došlé fa.'!$P38=0,"",'[2]Došlé fa.'!$P38)</f>
        <v/>
      </c>
      <c r="I36" s="6" t="str">
        <f>IF('[2]Došlé fa.'!$Q38=0,"",REPT(0,3-LEN(LEFT('[2]Došlé fa.'!$Q38,FIND("/",'[2]Došlé fa.'!$Q38)-1)))&amp;'[2]Došlé fa.'!$Q38)</f>
        <v>008/2017</v>
      </c>
    </row>
    <row r="37" spans="1:9" ht="51" x14ac:dyDescent="0.2">
      <c r="A37" s="3" t="str">
        <f>REPT(0,4-LEN('[2]Došlé fa.'!$A39)) &amp; LEFT('[2]Došlé fa.'!$A39,LEN('[2]Došlé fa.'!$A39)-1)&amp;"/17"</f>
        <v>035/17</v>
      </c>
      <c r="B37" s="3" t="str">
        <f>IF('[2]Došlé fa.'!$B39=0,"",'[2]Došlé fa.'!$B39)</f>
        <v>Edenred Slovakia s.r.o.</v>
      </c>
      <c r="C37" s="3" t="str">
        <f>IF('[2]Došlé fa.'!$R39=0,"",'[2]Došlé fa.'!$R39)</f>
        <v>Karadžičová 8,   P.O.BOX 21,    820 15 Bratislava</v>
      </c>
      <c r="D37" s="3">
        <f>IF('[2]Došlé fa.'!$S39=0,"",'[2]Došlé fa.'!$S39)</f>
        <v>31328695</v>
      </c>
      <c r="E37" s="3" t="str">
        <f>IF('[2]Došlé fa.'!$K39=0,"",'[2]Došlé fa.'!$K39)</f>
        <v xml:space="preserve">gastro lístky </v>
      </c>
      <c r="F37" s="4">
        <f>IF('[2]Došlé fa.'!$F39=0,"",'[2]Došlé fa.'!$F39)</f>
        <v>-17.5</v>
      </c>
      <c r="G37" s="5">
        <f>IF('[2]Došlé fa.'!$H39=0,"",'[2]Došlé fa.'!$H39)</f>
        <v>42775</v>
      </c>
      <c r="H37" s="3" t="str">
        <f>IF('[2]Došlé fa.'!$P39=0,"",'[2]Došlé fa.'!$P39)</f>
        <v/>
      </c>
      <c r="I37" s="3" t="str">
        <f>IF('[2]Došlé fa.'!$Q39=0,"",REPT(0,3-LEN(LEFT('[2]Došlé fa.'!$Q39,FIND("/",'[2]Došlé fa.'!$Q39)-1)))&amp;'[2]Došlé fa.'!$Q39)</f>
        <v/>
      </c>
    </row>
    <row r="38" spans="1:9" ht="38.25" x14ac:dyDescent="0.2">
      <c r="A38" s="6" t="str">
        <f>REPT(0,4-LEN('[2]Došlé fa.'!$A40)) &amp; LEFT('[2]Došlé fa.'!$A40,LEN('[2]Došlé fa.'!$A40)-1)&amp;"/17"</f>
        <v>036/17</v>
      </c>
      <c r="B38" s="6" t="str">
        <f>IF('[2]Došlé fa.'!$B40=0,"",'[2]Došlé fa.'!$B40)</f>
        <v>Lucia Spatz</v>
      </c>
      <c r="C38" s="6" t="str">
        <f>IF('[2]Došlé fa.'!$R40=0,"",'[2]Došlé fa.'!$R40)</f>
        <v xml:space="preserve">Staré Grunty 328,  841 04 Bratislava </v>
      </c>
      <c r="D38" s="6">
        <f>IF('[2]Došlé fa.'!$S40=0,"",'[2]Došlé fa.'!$S40)</f>
        <v>11807822</v>
      </c>
      <c r="E38" s="6" t="str">
        <f>IF('[2]Došlé fa.'!$K40=0,"",'[2]Došlé fa.'!$K40)</f>
        <v>preklad</v>
      </c>
      <c r="F38" s="7">
        <f>IF('[2]Došlé fa.'!$F40=0,"",'[2]Došlé fa.'!$F40)</f>
        <v>1139</v>
      </c>
      <c r="G38" s="8">
        <f>IF('[2]Došlé fa.'!$H40=0,"",'[2]Došlé fa.'!$H40)</f>
        <v>42775</v>
      </c>
      <c r="H38" s="6" t="str">
        <f>IF('[2]Došlé fa.'!$P40=0,"",'[2]Došlé fa.'!$P40)</f>
        <v/>
      </c>
      <c r="I38" s="6" t="str">
        <f>IF('[2]Došlé fa.'!$Q40=0,"",REPT(0,3-LEN(LEFT('[2]Došlé fa.'!$Q40,FIND("/",'[2]Došlé fa.'!$Q40)-1)))&amp;'[2]Došlé fa.'!$Q40)</f>
        <v>009/2017</v>
      </c>
    </row>
    <row r="39" spans="1:9" ht="63.75" x14ac:dyDescent="0.2">
      <c r="A39" s="3" t="str">
        <f>REPT(0,4-LEN('[2]Došlé fa.'!$A41)) &amp; LEFT('[2]Došlé fa.'!$A41,LEN('[2]Došlé fa.'!$A41)-1)&amp;"/17"</f>
        <v>037/17</v>
      </c>
      <c r="B39" s="3" t="str">
        <f>IF('[2]Došlé fa.'!$B41=0,"",'[2]Došlé fa.'!$B41)</f>
        <v>Úrad pre normalizáciu, metrológiu a skúšobníctvo SR (ÚNMS SR)</v>
      </c>
      <c r="C39" s="3" t="str">
        <f>IF('[2]Došlé fa.'!$R41=0,"",'[2]Došlé fa.'!$R41)</f>
        <v>Štefanovičova 3,  P.O.BOX 76 81005 Bratislava 5</v>
      </c>
      <c r="D39" s="3">
        <f>IF('[2]Došlé fa.'!$S41=0,"",'[2]Došlé fa.'!$S41)</f>
        <v>30810710</v>
      </c>
      <c r="E39" s="3" t="str">
        <f>IF('[2]Došlé fa.'!$K41=0,"",'[2]Došlé fa.'!$K41)</f>
        <v>prenájom</v>
      </c>
      <c r="F39" s="4">
        <f>IF('[2]Došlé fa.'!$F41=0,"",'[2]Došlé fa.'!$F41)</f>
        <v>31.88</v>
      </c>
      <c r="G39" s="5">
        <f>IF('[2]Došlé fa.'!$H41=0,"",'[2]Došlé fa.'!$H41)</f>
        <v>42779</v>
      </c>
      <c r="H39" s="3" t="str">
        <f>IF('[2]Došlé fa.'!$P41=0,"",'[2]Došlé fa.'!$P41)</f>
        <v/>
      </c>
      <c r="I39" s="3" t="str">
        <f>IF('[2]Došlé fa.'!$Q41=0,"",REPT(0,3-LEN(LEFT('[2]Došlé fa.'!$Q41,FIND("/",'[2]Došlé fa.'!$Q41)-1)))&amp;'[2]Došlé fa.'!$Q41)</f>
        <v>136/2016</v>
      </c>
    </row>
    <row r="40" spans="1:9" ht="63.75" x14ac:dyDescent="0.2">
      <c r="A40" s="6" t="str">
        <f>REPT(0,4-LEN('[2]Došlé fa.'!$A42)) &amp; LEFT('[2]Došlé fa.'!$A42,LEN('[2]Došlé fa.'!$A42)-1)&amp;"/17"</f>
        <v>038/17</v>
      </c>
      <c r="B40" s="6" t="str">
        <f>IF('[2]Došlé fa.'!$B42=0,"",'[2]Došlé fa.'!$B42)</f>
        <v>Úrad pre normalizáciu, metrológiu a skúšobníctvo SR (ÚNMS SR)</v>
      </c>
      <c r="C40" s="6" t="str">
        <f>IF('[2]Došlé fa.'!$R42=0,"",'[2]Došlé fa.'!$R42)</f>
        <v>Štefanovičova 3,  P.O.BOX 76 81005 Bratislava 5</v>
      </c>
      <c r="D40" s="6">
        <f>IF('[2]Došlé fa.'!$S42=0,"",'[2]Došlé fa.'!$S42)</f>
        <v>30810710</v>
      </c>
      <c r="E40" s="6" t="str">
        <f>IF('[2]Došlé fa.'!$K42=0,"",'[2]Došlé fa.'!$K42)</f>
        <v>nájomné</v>
      </c>
      <c r="F40" s="7">
        <f>IF('[2]Došlé fa.'!$F42=0,"",'[2]Došlé fa.'!$F42)</f>
        <v>246</v>
      </c>
      <c r="G40" s="8">
        <f>IF('[2]Došlé fa.'!$H42=0,"",'[2]Došlé fa.'!$H42)</f>
        <v>42779</v>
      </c>
      <c r="H40" s="6" t="str">
        <f>IF('[2]Došlé fa.'!$P42=0,"",'[2]Došlé fa.'!$P42)</f>
        <v>KO-1119/2016</v>
      </c>
      <c r="I40" s="6" t="str">
        <f>IF('[2]Došlé fa.'!$Q42=0,"",REPT(0,3-LEN(LEFT('[2]Došlé fa.'!$Q42,FIND("/",'[2]Došlé fa.'!$Q42)-1)))&amp;'[2]Došlé fa.'!$Q42)</f>
        <v/>
      </c>
    </row>
    <row r="41" spans="1:9" ht="38.25" x14ac:dyDescent="0.2">
      <c r="A41" s="3" t="str">
        <f>REPT(0,4-LEN('[2]Došlé fa.'!$A43)) &amp; LEFT('[2]Došlé fa.'!$A43,LEN('[2]Došlé fa.'!$A43)-1)&amp;"/17"</f>
        <v>039/17</v>
      </c>
      <c r="B41" s="3" t="str">
        <f>IF('[2]Došlé fa.'!$B43=0,"",'[2]Došlé fa.'!$B43)</f>
        <v xml:space="preserve">Národná diaľničná spoločnosť, a.s. </v>
      </c>
      <c r="C41" s="3" t="str">
        <f>IF('[2]Došlé fa.'!$R43=0,"",'[2]Došlé fa.'!$R43)</f>
        <v>Dúbravská cesta 14, 841 04 Bratislava</v>
      </c>
      <c r="D41" s="3">
        <f>IF('[2]Došlé fa.'!$S43=0,"",'[2]Došlé fa.'!$S43)</f>
        <v>35919001</v>
      </c>
      <c r="E41" s="3" t="str">
        <f>IF('[2]Došlé fa.'!$K43=0,"",'[2]Došlé fa.'!$K43)</f>
        <v xml:space="preserve">diaľničná známka </v>
      </c>
      <c r="F41" s="4">
        <f>IF('[2]Došlé fa.'!$F43=0,"",'[2]Došlé fa.'!$F43)</f>
        <v>166.66666666666669</v>
      </c>
      <c r="G41" s="5">
        <f>IF('[2]Došlé fa.'!$H43=0,"",'[2]Došlé fa.'!$H43)</f>
        <v>42780</v>
      </c>
      <c r="H41" s="3" t="str">
        <f>IF('[2]Došlé fa.'!$P43=0,"",'[2]Došlé fa.'!$P43)</f>
        <v/>
      </c>
      <c r="I41" s="3" t="str">
        <f>IF('[2]Došlé fa.'!$Q43=0,"",REPT(0,3-LEN(LEFT('[2]Došlé fa.'!$Q43,FIND("/",'[2]Došlé fa.'!$Q43)-1)))&amp;'[2]Došlé fa.'!$Q43)</f>
        <v/>
      </c>
    </row>
    <row r="42" spans="1:9" ht="25.5" x14ac:dyDescent="0.2">
      <c r="A42" s="6" t="str">
        <f>REPT(0,4-LEN('[2]Došlé fa.'!$A44)) &amp; LEFT('[2]Došlé fa.'!$A44,LEN('[2]Došlé fa.'!$A44)-1)&amp;"/17"</f>
        <v>040/17</v>
      </c>
      <c r="B42" s="6" t="str">
        <f>IF('[2]Došlé fa.'!$B44=0,"",'[2]Došlé fa.'!$B44)</f>
        <v>AGROSEV, spol.s.r.o.</v>
      </c>
      <c r="C42" s="6" t="str">
        <f>IF('[2]Došlé fa.'!$R44=0,"",'[2]Došlé fa.'!$R44)</f>
        <v>Bottova 1, 962 12 Detva</v>
      </c>
      <c r="D42" s="6">
        <f>IF('[2]Došlé fa.'!$S44=0,"",'[2]Došlé fa.'!$S44)</f>
        <v>36033499</v>
      </c>
      <c r="E42" s="6" t="str">
        <f>IF('[2]Došlé fa.'!$K44=0,"",'[2]Došlé fa.'!$K44)</f>
        <v xml:space="preserve">ubytovanie </v>
      </c>
      <c r="F42" s="7">
        <f>IF('[2]Došlé fa.'!$F44=0,"",'[2]Došlé fa.'!$F44)</f>
        <v>32.799999999999997</v>
      </c>
      <c r="G42" s="8">
        <f>IF('[2]Došlé fa.'!$H44=0,"",'[2]Došlé fa.'!$H44)</f>
        <v>42780</v>
      </c>
      <c r="H42" s="6" t="str">
        <f>IF('[2]Došlé fa.'!$P44=0,"",'[2]Došlé fa.'!$P44)</f>
        <v/>
      </c>
      <c r="I42" s="6" t="str">
        <f>IF('[2]Došlé fa.'!$Q44=0,"",REPT(0,3-LEN(LEFT('[2]Došlé fa.'!$Q44,FIND("/",'[2]Došlé fa.'!$Q44)-1)))&amp;'[2]Došlé fa.'!$Q44)</f>
        <v/>
      </c>
    </row>
    <row r="43" spans="1:9" ht="25.5" x14ac:dyDescent="0.2">
      <c r="A43" s="3" t="str">
        <f>REPT(0,4-LEN('[2]Došlé fa.'!$A45)) &amp; LEFT('[2]Došlé fa.'!$A45,LEN('[2]Došlé fa.'!$A45)-1)&amp;"/17"</f>
        <v>041/17</v>
      </c>
      <c r="B43" s="3" t="str">
        <f>IF('[2]Došlé fa.'!$B45=0,"",'[2]Došlé fa.'!$B45)</f>
        <v>Zuzana Štáliková</v>
      </c>
      <c r="C43" s="3" t="str">
        <f>IF('[2]Došlé fa.'!$R45=0,"",'[2]Došlé fa.'!$R45)</f>
        <v>Dubové 10, 038 23 Dubové</v>
      </c>
      <c r="D43" s="3">
        <f>IF('[2]Došlé fa.'!$S45=0,"",'[2]Došlé fa.'!$S45)</f>
        <v>40629775</v>
      </c>
      <c r="E43" s="3" t="str">
        <f>IF('[2]Došlé fa.'!$K45=0,"",'[2]Došlé fa.'!$K45)</f>
        <v xml:space="preserve">ubytovanie </v>
      </c>
      <c r="F43" s="4">
        <f>IF('[2]Došlé fa.'!$F45=0,"",'[2]Došlé fa.'!$F45)</f>
        <v>53</v>
      </c>
      <c r="G43" s="5">
        <f>IF('[2]Došlé fa.'!$H45=0,"",'[2]Došlé fa.'!$H45)</f>
        <v>42780</v>
      </c>
      <c r="H43" s="3" t="str">
        <f>IF('[2]Došlé fa.'!$P45=0,"",'[2]Došlé fa.'!$P45)</f>
        <v/>
      </c>
      <c r="I43" s="3" t="str">
        <f>IF('[2]Došlé fa.'!$Q45=0,"",REPT(0,3-LEN(LEFT('[2]Došlé fa.'!$Q45,FIND("/",'[2]Došlé fa.'!$Q45)-1)))&amp;'[2]Došlé fa.'!$Q45)</f>
        <v/>
      </c>
    </row>
    <row r="44" spans="1:9" ht="51" x14ac:dyDescent="0.2">
      <c r="A44" s="6" t="str">
        <f>REPT(0,4-LEN('[2]Došlé fa.'!$A46)) &amp; LEFT('[2]Došlé fa.'!$A46,LEN('[2]Došlé fa.'!$A46)-1)&amp;"/17"</f>
        <v>042/17</v>
      </c>
      <c r="B44" s="6" t="str">
        <f>IF('[2]Došlé fa.'!$B46=0,"",'[2]Došlé fa.'!$B46)</f>
        <v>CCS Slovenská spoločnosť pre platobné karty s.r.o.</v>
      </c>
      <c r="C44" s="6" t="str">
        <f>IF('[2]Došlé fa.'!$R46=0,"",'[2]Došlé fa.'!$R46)</f>
        <v>Plynárenská 7/B,   821 09 Bratislava</v>
      </c>
      <c r="D44" s="6">
        <f>IF('[2]Došlé fa.'!$S46=0,"",'[2]Došlé fa.'!$S46)</f>
        <v>35708182</v>
      </c>
      <c r="E44" s="6" t="str">
        <f>IF('[2]Došlé fa.'!$K46=0,"",'[2]Došlé fa.'!$K46)</f>
        <v>tankovanie PHM</v>
      </c>
      <c r="F44" s="7">
        <f>IF('[2]Došlé fa.'!$F46=0,"",'[2]Došlé fa.'!$F46)</f>
        <v>221.07</v>
      </c>
      <c r="G44" s="8">
        <f>IF('[2]Došlé fa.'!$H46=0,"",'[2]Došlé fa.'!$H46)</f>
        <v>42783</v>
      </c>
      <c r="H44" s="6" t="str">
        <f>IF('[2]Došlé fa.'!$P46=0,"",'[2]Došlé fa.'!$P46)</f>
        <v/>
      </c>
      <c r="I44" s="6" t="str">
        <f>IF('[2]Došlé fa.'!$Q46=0,"",REPT(0,3-LEN(LEFT('[2]Došlé fa.'!$Q46,FIND("/",'[2]Došlé fa.'!$Q46)-1)))&amp;'[2]Došlé fa.'!$Q46)</f>
        <v/>
      </c>
    </row>
    <row r="45" spans="1:9" ht="38.25" x14ac:dyDescent="0.2">
      <c r="A45" s="3" t="str">
        <f>REPT(0,4-LEN('[2]Došlé fa.'!$A47)) &amp; LEFT('[2]Došlé fa.'!$A47,LEN('[2]Došlé fa.'!$A47)-1)&amp;"/17"</f>
        <v>043/17</v>
      </c>
      <c r="B45" s="3" t="str">
        <f>IF('[2]Došlé fa.'!$B47=0,"",'[2]Došlé fa.'!$B47)</f>
        <v>Zuzana Kvačková</v>
      </c>
      <c r="C45" s="3" t="str">
        <f>IF('[2]Došlé fa.'!$R47=0,"",'[2]Došlé fa.'!$R47)</f>
        <v xml:space="preserve">Tupého 25/A, 831 01 Bratislava </v>
      </c>
      <c r="D45" s="3">
        <f>IF('[2]Došlé fa.'!$S47=0,"",'[2]Došlé fa.'!$S47)</f>
        <v>17371066</v>
      </c>
      <c r="E45" s="3" t="str">
        <f>IF('[2]Došlé fa.'!$K47=0,"",'[2]Došlé fa.'!$K47)</f>
        <v>preklad</v>
      </c>
      <c r="F45" s="4">
        <f>IF('[2]Došlé fa.'!$F47=0,"",'[2]Došlé fa.'!$F47)</f>
        <v>260</v>
      </c>
      <c r="G45" s="5">
        <f>IF('[2]Došlé fa.'!$H47=0,"",'[2]Došlé fa.'!$H47)</f>
        <v>42786</v>
      </c>
      <c r="H45" s="3" t="str">
        <f>IF('[2]Došlé fa.'!$P47=0,"",'[2]Došlé fa.'!$P47)</f>
        <v/>
      </c>
      <c r="I45" s="3" t="str">
        <f>IF('[2]Došlé fa.'!$Q47=0,"",REPT(0,3-LEN(LEFT('[2]Došlé fa.'!$Q47,FIND("/",'[2]Došlé fa.'!$Q47)-1)))&amp;'[2]Došlé fa.'!$Q47)</f>
        <v>015/2017</v>
      </c>
    </row>
    <row r="46" spans="1:9" ht="38.25" x14ac:dyDescent="0.2">
      <c r="A46" s="6" t="str">
        <f>REPT(0,4-LEN('[2]Došlé fa.'!$A48)) &amp; LEFT('[2]Došlé fa.'!$A48,LEN('[2]Došlé fa.'!$A48)-1)&amp;"/17"</f>
        <v>044/17</v>
      </c>
      <c r="B46" s="6" t="str">
        <f>IF('[2]Došlé fa.'!$B48=0,"",'[2]Došlé fa.'!$B48)</f>
        <v>Mgr.Marta Rákociová</v>
      </c>
      <c r="C46" s="6" t="str">
        <f>IF('[2]Došlé fa.'!$R48=0,"",'[2]Došlé fa.'!$R48)</f>
        <v>L.Svobodu 2669/25,   058 01 Poprad</v>
      </c>
      <c r="D46" s="6">
        <f>IF('[2]Došlé fa.'!$S48=0,"",'[2]Došlé fa.'!$S48)</f>
        <v>17121906</v>
      </c>
      <c r="E46" s="6" t="str">
        <f>IF('[2]Došlé fa.'!$K48=0,"",'[2]Došlé fa.'!$K48)</f>
        <v>tlmočenie</v>
      </c>
      <c r="F46" s="7">
        <f>IF('[2]Došlé fa.'!$F48=0,"",'[2]Došlé fa.'!$F48)</f>
        <v>450</v>
      </c>
      <c r="G46" s="8">
        <f>IF('[2]Došlé fa.'!$H48=0,"",'[2]Došlé fa.'!$H48)</f>
        <v>42786</v>
      </c>
      <c r="H46" s="6" t="str">
        <f>IF('[2]Došlé fa.'!$P48=0,"",'[2]Došlé fa.'!$P48)</f>
        <v/>
      </c>
      <c r="I46" s="6" t="str">
        <f>IF('[2]Došlé fa.'!$Q48=0,"",REPT(0,3-LEN(LEFT('[2]Došlé fa.'!$Q48,FIND("/",'[2]Došlé fa.'!$Q48)-1)))&amp;'[2]Došlé fa.'!$Q48)</f>
        <v>007/2017</v>
      </c>
    </row>
    <row r="47" spans="1:9" ht="38.25" x14ac:dyDescent="0.2">
      <c r="A47" s="3" t="str">
        <f>REPT(0,4-LEN('[2]Došlé fa.'!$A49)) &amp; LEFT('[2]Došlé fa.'!$A49,LEN('[2]Došlé fa.'!$A49)-1)&amp;"/17"</f>
        <v>045/17</v>
      </c>
      <c r="B47" s="3" t="str">
        <f>IF('[2]Došlé fa.'!$B49=0,"",'[2]Došlé fa.'!$B49)</f>
        <v>GO Travel Slovakia s.r.o.</v>
      </c>
      <c r="C47" s="3" t="str">
        <f>IF('[2]Došlé fa.'!$R49=0,"",'[2]Došlé fa.'!$R49)</f>
        <v>Moskovská 15,   811 08 Bratislava</v>
      </c>
      <c r="D47" s="3">
        <f>IF('[2]Došlé fa.'!$S49=0,"",'[2]Došlé fa.'!$S49)</f>
        <v>31380123</v>
      </c>
      <c r="E47" s="3" t="str">
        <f>IF('[2]Došlé fa.'!$K49=0,"",'[2]Došlé fa.'!$K49)</f>
        <v>letenka</v>
      </c>
      <c r="F47" s="4">
        <f>IF('[2]Došlé fa.'!$F49=0,"",'[2]Došlé fa.'!$F49)</f>
        <v>-199.74</v>
      </c>
      <c r="G47" s="5">
        <f>IF('[2]Došlé fa.'!$H49=0,"",'[2]Došlé fa.'!$H49)</f>
        <v>42783</v>
      </c>
      <c r="H47" s="3" t="str">
        <f>IF('[2]Došlé fa.'!$P49=0,"",'[2]Došlé fa.'!$P49)</f>
        <v/>
      </c>
      <c r="I47" s="3" t="str">
        <f>IF('[2]Došlé fa.'!$Q49=0,"",REPT(0,3-LEN(LEFT('[2]Došlé fa.'!$Q49,FIND("/",'[2]Došlé fa.'!$Q49)-1)))&amp;'[2]Došlé fa.'!$Q49)</f>
        <v>113/A/2016</v>
      </c>
    </row>
    <row r="48" spans="1:9" ht="25.5" x14ac:dyDescent="0.2">
      <c r="A48" s="6" t="str">
        <f>REPT(0,4-LEN('[2]Došlé fa.'!$A50)) &amp; LEFT('[2]Došlé fa.'!$A50,LEN('[2]Došlé fa.'!$A50)-1)&amp;"/17"</f>
        <v>046/17</v>
      </c>
      <c r="B48" s="6" t="str">
        <f>IF('[2]Došlé fa.'!$B50=0,"",'[2]Došlé fa.'!$B50)</f>
        <v>SMÚ</v>
      </c>
      <c r="C48" s="6" t="str">
        <f>IF('[2]Došlé fa.'!$R50=0,"",'[2]Došlé fa.'!$R50)</f>
        <v>Karloveská 63,   84255 Bratislava</v>
      </c>
      <c r="D48" s="6">
        <f>IF('[2]Došlé fa.'!$S50=0,"",'[2]Došlé fa.'!$S50)</f>
        <v>30810701</v>
      </c>
      <c r="E48" s="6" t="str">
        <f>IF('[2]Došlé fa.'!$K50=0,"",'[2]Došlé fa.'!$K50)</f>
        <v>nájomné</v>
      </c>
      <c r="F48" s="7">
        <f>IF('[2]Došlé fa.'!$F50=0,"",'[2]Došlé fa.'!$F50)</f>
        <v>769.55</v>
      </c>
      <c r="G48" s="8">
        <f>IF('[2]Došlé fa.'!$H50=0,"",'[2]Došlé fa.'!$H50)</f>
        <v>42788</v>
      </c>
      <c r="H48" s="6" t="str">
        <f>IF('[2]Došlé fa.'!$P50=0,"",'[2]Došlé fa.'!$P50)</f>
        <v>KO-103/2016</v>
      </c>
      <c r="I48" s="6" t="str">
        <f>IF('[2]Došlé fa.'!$Q50=0,"",REPT(0,3-LEN(LEFT('[2]Došlé fa.'!$Q50,FIND("/",'[2]Došlé fa.'!$Q50)-1)))&amp;'[2]Došlé fa.'!$Q50)</f>
        <v/>
      </c>
    </row>
    <row r="49" spans="1:9" ht="25.5" x14ac:dyDescent="0.2">
      <c r="A49" s="3" t="str">
        <f>REPT(0,4-LEN('[2]Došlé fa.'!$A51)) &amp; LEFT('[2]Došlé fa.'!$A51,LEN('[2]Došlé fa.'!$A51)-1)&amp;"/17"</f>
        <v>047/17</v>
      </c>
      <c r="B49" s="3" t="str">
        <f>IF('[2]Došlé fa.'!$B51=0,"",'[2]Došlé fa.'!$B51)</f>
        <v>SMÚ</v>
      </c>
      <c r="C49" s="3" t="str">
        <f>IF('[2]Došlé fa.'!$R51=0,"",'[2]Došlé fa.'!$R51)</f>
        <v>Karloveská 63,   84255 Bratislava</v>
      </c>
      <c r="D49" s="3">
        <f>IF('[2]Došlé fa.'!$S51=0,"",'[2]Došlé fa.'!$S51)</f>
        <v>30810701</v>
      </c>
      <c r="E49" s="3" t="str">
        <f>IF('[2]Došlé fa.'!$K51=0,"",'[2]Došlé fa.'!$K51)</f>
        <v>energie</v>
      </c>
      <c r="F49" s="4">
        <f>IF('[2]Došlé fa.'!$F51=0,"",'[2]Došlé fa.'!$F51)</f>
        <v>1210.3500000000001</v>
      </c>
      <c r="G49" s="5">
        <f>IF('[2]Došlé fa.'!$H51=0,"",'[2]Došlé fa.'!$H51)</f>
        <v>42788</v>
      </c>
      <c r="H49" s="3" t="str">
        <f>IF('[2]Došlé fa.'!$P51=0,"",'[2]Došlé fa.'!$P51)</f>
        <v>KO-103/2016</v>
      </c>
      <c r="I49" s="3" t="str">
        <f>IF('[2]Došlé fa.'!$Q51=0,"",REPT(0,3-LEN(LEFT('[2]Došlé fa.'!$Q51,FIND("/",'[2]Došlé fa.'!$Q51)-1)))&amp;'[2]Došlé fa.'!$Q51)</f>
        <v/>
      </c>
    </row>
    <row r="50" spans="1:9" ht="25.5" x14ac:dyDescent="0.2">
      <c r="A50" s="6" t="str">
        <f>REPT(0,4-LEN('[2]Došlé fa.'!$A52)) &amp; LEFT('[2]Došlé fa.'!$A52,LEN('[2]Došlé fa.'!$A52)-1)&amp;"/17"</f>
        <v>048/17</v>
      </c>
      <c r="B50" s="6" t="str">
        <f>IF('[2]Došlé fa.'!$B52=0,"",'[2]Došlé fa.'!$B52)</f>
        <v>SMÚ</v>
      </c>
      <c r="C50" s="6" t="str">
        <f>IF('[2]Došlé fa.'!$R52=0,"",'[2]Došlé fa.'!$R52)</f>
        <v>Karloveská 63,   84255 Bratislava</v>
      </c>
      <c r="D50" s="6">
        <f>IF('[2]Došlé fa.'!$S52=0,"",'[2]Došlé fa.'!$S52)</f>
        <v>30810701</v>
      </c>
      <c r="E50" s="6" t="str">
        <f>IF('[2]Došlé fa.'!$K52=0,"",'[2]Došlé fa.'!$K52)</f>
        <v>OLO</v>
      </c>
      <c r="F50" s="7">
        <f>IF('[2]Došlé fa.'!$F52=0,"",'[2]Došlé fa.'!$F52)</f>
        <v>132.08000000000001</v>
      </c>
      <c r="G50" s="8">
        <f>IF('[2]Došlé fa.'!$H52=0,"",'[2]Došlé fa.'!$H52)</f>
        <v>42789</v>
      </c>
      <c r="H50" s="6" t="str">
        <f>IF('[2]Došlé fa.'!$P52=0,"",'[2]Došlé fa.'!$P52)</f>
        <v>KO-103/2016</v>
      </c>
      <c r="I50" s="6" t="str">
        <f>IF('[2]Došlé fa.'!$Q52=0,"",REPT(0,3-LEN(LEFT('[2]Došlé fa.'!$Q52,FIND("/",'[2]Došlé fa.'!$Q52)-1)))&amp;'[2]Došlé fa.'!$Q52)</f>
        <v/>
      </c>
    </row>
    <row r="51" spans="1:9" ht="38.25" x14ac:dyDescent="0.2">
      <c r="A51" s="3" t="str">
        <f>REPT(0,4-LEN('[2]Došlé fa.'!$A53)) &amp; LEFT('[2]Došlé fa.'!$A53,LEN('[2]Došlé fa.'!$A53)-1)&amp;"/17"</f>
        <v>049/17</v>
      </c>
      <c r="B51" s="3" t="str">
        <f>IF('[2]Došlé fa.'!$B53=0,"",'[2]Došlé fa.'!$B53)</f>
        <v>penzión Andrej Ružomberok</v>
      </c>
      <c r="C51" s="3" t="str">
        <f>IF('[2]Došlé fa.'!$R53=0,"",'[2]Došlé fa.'!$R53)</f>
        <v>Bernolákova 40, 034 01 Ružomberok</v>
      </c>
      <c r="D51" s="3">
        <f>IF('[2]Došlé fa.'!$S53=0,"",'[2]Došlé fa.'!$S53)</f>
        <v>40398153</v>
      </c>
      <c r="E51" s="3" t="str">
        <f>IF('[2]Došlé fa.'!$K53=0,"",'[2]Došlé fa.'!$K53)</f>
        <v xml:space="preserve">ubytovanie </v>
      </c>
      <c r="F51" s="4">
        <f>IF('[2]Došlé fa.'!$F53=0,"",'[2]Došlé fa.'!$F53)</f>
        <v>91.5</v>
      </c>
      <c r="G51" s="5">
        <f>IF('[2]Došlé fa.'!$H53=0,"",'[2]Došlé fa.'!$H53)</f>
        <v>42794</v>
      </c>
      <c r="H51" s="3" t="str">
        <f>IF('[2]Došlé fa.'!$P53=0,"",'[2]Došlé fa.'!$P53)</f>
        <v/>
      </c>
      <c r="I51" s="3" t="str">
        <f>IF('[2]Došlé fa.'!$Q53=0,"",REPT(0,3-LEN(LEFT('[2]Došlé fa.'!$Q53,FIND("/",'[2]Došlé fa.'!$Q53)-1)))&amp;'[2]Došlé fa.'!$Q53)</f>
        <v/>
      </c>
    </row>
    <row r="52" spans="1:9" ht="25.5" x14ac:dyDescent="0.2">
      <c r="A52" s="6" t="str">
        <f>REPT(0,4-LEN('[2]Došlé fa.'!$A54)) &amp; LEFT('[2]Došlé fa.'!$A54,LEN('[2]Došlé fa.'!$A54)-1)&amp;"/17"</f>
        <v>050/17</v>
      </c>
      <c r="B52" s="6" t="str">
        <f>IF('[2]Došlé fa.'!$B54=0,"",'[2]Došlé fa.'!$B54)</f>
        <v>Roger Millhouse</v>
      </c>
      <c r="C52" s="6" t="str">
        <f>IF('[2]Došlé fa.'!$R54=0,"",'[2]Došlé fa.'!$R54)</f>
        <v>Letná 569/01, 927 01 Šala</v>
      </c>
      <c r="D52" s="6">
        <f>IF('[2]Došlé fa.'!$S54=0,"",'[2]Došlé fa.'!$S54)</f>
        <v>43682626</v>
      </c>
      <c r="E52" s="6" t="str">
        <f>IF('[2]Došlé fa.'!$K54=0,"",'[2]Došlé fa.'!$K54)</f>
        <v>kurz</v>
      </c>
      <c r="F52" s="7">
        <f>IF('[2]Došlé fa.'!$F54=0,"",'[2]Došlé fa.'!$F54)</f>
        <v>350</v>
      </c>
      <c r="G52" s="8">
        <f>IF('[2]Došlé fa.'!$H54=0,"",'[2]Došlé fa.'!$H54)</f>
        <v>42794</v>
      </c>
      <c r="H52" s="6" t="str">
        <f>IF('[2]Došlé fa.'!$P54=0,"",'[2]Došlé fa.'!$P54)</f>
        <v>KO-1296/2016</v>
      </c>
      <c r="I52" s="6" t="str">
        <f>IF('[2]Došlé fa.'!$Q54=0,"",REPT(0,3-LEN(LEFT('[2]Došlé fa.'!$Q54,FIND("/",'[2]Došlé fa.'!$Q54)-1)))&amp;'[2]Došlé fa.'!$Q54)</f>
        <v/>
      </c>
    </row>
    <row r="53" spans="1:9" ht="38.25" x14ac:dyDescent="0.2">
      <c r="A53" s="3" t="str">
        <f>REPT(0,4-LEN('[2]Došlé fa.'!$A55)) &amp; LEFT('[2]Došlé fa.'!$A55,LEN('[2]Došlé fa.'!$A55)-1)&amp;"/17"</f>
        <v>051/17</v>
      </c>
      <c r="B53" s="3" t="str">
        <f>IF('[2]Došlé fa.'!$B55=0,"",'[2]Došlé fa.'!$B55)</f>
        <v>MS systém s.r.o., Prevádzka Hotel Karpatia</v>
      </c>
      <c r="C53" s="3" t="str">
        <f>IF('[2]Došlé fa.'!$R55=0,"",'[2]Došlé fa.'!$R55)</f>
        <v>Čsl. armády 1377, 066 01 Humenné</v>
      </c>
      <c r="D53" s="3">
        <f>IF('[2]Došlé fa.'!$S55=0,"",'[2]Došlé fa.'!$S55)</f>
        <v>36206156</v>
      </c>
      <c r="E53" s="3" t="str">
        <f>IF('[2]Došlé fa.'!$K55=0,"",'[2]Došlé fa.'!$K55)</f>
        <v xml:space="preserve">ubytovanie </v>
      </c>
      <c r="F53" s="4">
        <f>IF('[2]Došlé fa.'!$F55=0,"",'[2]Došlé fa.'!$F55)</f>
        <v>62.333333333333336</v>
      </c>
      <c r="G53" s="5">
        <f>IF('[2]Došlé fa.'!$H55=0,"",'[2]Došlé fa.'!$H55)</f>
        <v>42794</v>
      </c>
      <c r="H53" s="3" t="str">
        <f>IF('[2]Došlé fa.'!$P55=0,"",'[2]Došlé fa.'!$P55)</f>
        <v/>
      </c>
      <c r="I53" s="3" t="str">
        <f>IF('[2]Došlé fa.'!$Q55=0,"",REPT(0,3-LEN(LEFT('[2]Došlé fa.'!$Q55,FIND("/",'[2]Došlé fa.'!$Q55)-1)))&amp;'[2]Došlé fa.'!$Q55)</f>
        <v/>
      </c>
    </row>
    <row r="54" spans="1:9" ht="25.5" x14ac:dyDescent="0.2">
      <c r="A54" s="6" t="str">
        <f>REPT(0,4-LEN('[2]Došlé fa.'!$A56)) &amp; LEFT('[2]Došlé fa.'!$A56,LEN('[2]Došlé fa.'!$A56)-1)&amp;"/17"</f>
        <v>052/17</v>
      </c>
      <c r="B54" s="6" t="str">
        <f>IF('[2]Došlé fa.'!$B56=0,"",'[2]Došlé fa.'!$B56)</f>
        <v>YMS, a.s.</v>
      </c>
      <c r="C54" s="6" t="str">
        <f>IF('[2]Došlé fa.'!$R56=0,"",'[2]Došlé fa.'!$R56)</f>
        <v xml:space="preserve">Hornopotočná 1, 917 01 Trnava </v>
      </c>
      <c r="D54" s="6">
        <f>IF('[2]Došlé fa.'!$S56=0,"",'[2]Došlé fa.'!$S56)</f>
        <v>36224278</v>
      </c>
      <c r="E54" s="6" t="str">
        <f>IF('[2]Došlé fa.'!$K56=0,"",'[2]Došlé fa.'!$K56)</f>
        <v xml:space="preserve">Upgrade </v>
      </c>
      <c r="F54" s="7">
        <f>IF('[2]Došlé fa.'!$F56=0,"",'[2]Došlé fa.'!$F56)</f>
        <v>19750</v>
      </c>
      <c r="G54" s="8">
        <f>IF('[2]Došlé fa.'!$H56=0,"",'[2]Došlé fa.'!$H56)</f>
        <v>42795</v>
      </c>
      <c r="H54" s="6" t="str">
        <f>IF('[2]Došlé fa.'!$P56=0,"",'[2]Došlé fa.'!$P56)</f>
        <v/>
      </c>
      <c r="I54" s="6" t="str">
        <f>IF('[2]Došlé fa.'!$Q56=0,"",REPT(0,3-LEN(LEFT('[2]Došlé fa.'!$Q56,FIND("/",'[2]Došlé fa.'!$Q56)-1)))&amp;'[2]Došlé fa.'!$Q56)</f>
        <v>010/2017</v>
      </c>
    </row>
    <row r="55" spans="1:9" ht="38.25" x14ac:dyDescent="0.2">
      <c r="A55" s="3" t="str">
        <f>REPT(0,4-LEN('[2]Došlé fa.'!$A57)) &amp; LEFT('[2]Došlé fa.'!$A57,LEN('[2]Došlé fa.'!$A57)-1)&amp;"/17"</f>
        <v>053/17</v>
      </c>
      <c r="B55" s="3" t="str">
        <f>IF('[2]Došlé fa.'!$B57=0,"",'[2]Došlé fa.'!$B57)</f>
        <v>Visions Consulting, s.r.o.</v>
      </c>
      <c r="C55" s="3" t="str">
        <f>IF('[2]Došlé fa.'!$R57=0,"",'[2]Došlé fa.'!$R57)</f>
        <v>Štefánikova 23, 917 01 Trnava</v>
      </c>
      <c r="D55" s="3">
        <f>IF('[2]Došlé fa.'!$S57=0,"",'[2]Došlé fa.'!$S57)</f>
        <v>45394920</v>
      </c>
      <c r="E55" s="3" t="str">
        <f>IF('[2]Došlé fa.'!$K57=0,"",'[2]Došlé fa.'!$K57)</f>
        <v>vypracovanie odborného stanoviska</v>
      </c>
      <c r="F55" s="4">
        <f>IF('[2]Došlé fa.'!$F57=0,"",'[2]Došlé fa.'!$F57)</f>
        <v>400</v>
      </c>
      <c r="G55" s="5">
        <f>IF('[2]Došlé fa.'!$H57=0,"",'[2]Došlé fa.'!$H57)</f>
        <v>42796</v>
      </c>
      <c r="H55" s="3" t="str">
        <f>IF('[2]Došlé fa.'!$P57=0,"",'[2]Došlé fa.'!$P57)</f>
        <v/>
      </c>
      <c r="I55" s="3" t="str">
        <f>IF('[2]Došlé fa.'!$Q57=0,"",REPT(0,3-LEN(LEFT('[2]Došlé fa.'!$Q57,FIND("/",'[2]Došlé fa.'!$Q57)-1)))&amp;'[2]Došlé fa.'!$Q57)</f>
        <v>012/2017</v>
      </c>
    </row>
    <row r="56" spans="1:9" ht="38.25" x14ac:dyDescent="0.2">
      <c r="A56" s="6" t="str">
        <f>REPT(0,4-LEN('[2]Došlé fa.'!$A58)) &amp; LEFT('[2]Došlé fa.'!$A58,LEN('[2]Došlé fa.'!$A58)-1)&amp;"/17"</f>
        <v>054/17</v>
      </c>
      <c r="B56" s="6" t="str">
        <f>IF('[2]Došlé fa.'!$B58=0,"",'[2]Došlé fa.'!$B58)</f>
        <v>Zuzana Kvačková</v>
      </c>
      <c r="C56" s="6" t="str">
        <f>IF('[2]Došlé fa.'!$R58=0,"",'[2]Došlé fa.'!$R58)</f>
        <v xml:space="preserve">Tupého 25/A, 831 01 Bratislava </v>
      </c>
      <c r="D56" s="6">
        <f>IF('[2]Došlé fa.'!$S58=0,"",'[2]Došlé fa.'!$S58)</f>
        <v>17371066</v>
      </c>
      <c r="E56" s="6" t="str">
        <f>IF('[2]Došlé fa.'!$K58=0,"",'[2]Došlé fa.'!$K58)</f>
        <v>preklad</v>
      </c>
      <c r="F56" s="7">
        <f>IF('[2]Došlé fa.'!$F58=0,"",'[2]Došlé fa.'!$F58)</f>
        <v>248.4</v>
      </c>
      <c r="G56" s="8">
        <f>IF('[2]Došlé fa.'!$H58=0,"",'[2]Došlé fa.'!$H58)</f>
        <v>42796</v>
      </c>
      <c r="H56" s="6" t="str">
        <f>IF('[2]Došlé fa.'!$P58=0,"",'[2]Došlé fa.'!$P58)</f>
        <v/>
      </c>
      <c r="I56" s="6" t="str">
        <f>IF('[2]Došlé fa.'!$Q58=0,"",REPT(0,3-LEN(LEFT('[2]Došlé fa.'!$Q58,FIND("/",'[2]Došlé fa.'!$Q58)-1)))&amp;'[2]Došlé fa.'!$Q58)</f>
        <v>016/2017</v>
      </c>
    </row>
    <row r="57" spans="1:9" ht="38.25" x14ac:dyDescent="0.2">
      <c r="A57" s="3" t="str">
        <f>REPT(0,4-LEN('[2]Došlé fa.'!$A59)) &amp; LEFT('[2]Došlé fa.'!$A59,LEN('[2]Došlé fa.'!$A59)-1)&amp;"/17"</f>
        <v>055/17</v>
      </c>
      <c r="B57" s="3" t="str">
        <f>IF('[2]Došlé fa.'!$B59=0,"",'[2]Došlé fa.'!$B59)</f>
        <v xml:space="preserve">AGRIFOOD s.r.o. </v>
      </c>
      <c r="C57" s="3" t="str">
        <f>IF('[2]Došlé fa.'!$R59=0,"",'[2]Došlé fa.'!$R59)</f>
        <v>ul.Terézie Vansovej 28,   97101 Prievidza</v>
      </c>
      <c r="D57" s="3">
        <f>IF('[2]Došlé fa.'!$S59=0,"",'[2]Došlé fa.'!$S59)</f>
        <v>31597459</v>
      </c>
      <c r="E57" s="3" t="str">
        <f>IF('[2]Došlé fa.'!$K59=0,"",'[2]Došlé fa.'!$K59)</f>
        <v xml:space="preserve">posudzovanie </v>
      </c>
      <c r="F57" s="4">
        <f>IF('[2]Došlé fa.'!$F59=0,"",'[2]Došlé fa.'!$F59)</f>
        <v>200.20000000000002</v>
      </c>
      <c r="G57" s="5">
        <f>IF('[2]Došlé fa.'!$H59=0,"",'[2]Došlé fa.'!$H59)</f>
        <v>42800</v>
      </c>
      <c r="H57" s="3" t="str">
        <f>IF('[2]Došlé fa.'!$P59=0,"",'[2]Došlé fa.'!$P59)</f>
        <v/>
      </c>
      <c r="I57" s="3" t="str">
        <f>IF('[2]Došlé fa.'!$Q59=0,"",REPT(0,3-LEN(LEFT('[2]Došlé fa.'!$Q59,FIND("/",'[2]Došlé fa.'!$Q59)-1)))&amp;'[2]Došlé fa.'!$Q59)</f>
        <v>002/2017</v>
      </c>
    </row>
    <row r="58" spans="1:9" ht="51" x14ac:dyDescent="0.2">
      <c r="A58" s="6" t="str">
        <f>REPT(0,4-LEN('[2]Došlé fa.'!$A60)) &amp; LEFT('[2]Došlé fa.'!$A60,LEN('[2]Došlé fa.'!$A60)-1)&amp;"/17"</f>
        <v>056/17</v>
      </c>
      <c r="B58" s="6" t="str">
        <f>IF('[2]Došlé fa.'!$B60=0,"",'[2]Došlé fa.'!$B60)</f>
        <v>CCS Slovenská spoločnosť pre platobné karty s.r.o.</v>
      </c>
      <c r="C58" s="6" t="str">
        <f>IF('[2]Došlé fa.'!$R60=0,"",'[2]Došlé fa.'!$R60)</f>
        <v>Plynárenská 7/B,   821 09 Bratislava</v>
      </c>
      <c r="D58" s="6">
        <f>IF('[2]Došlé fa.'!$S60=0,"",'[2]Došlé fa.'!$S60)</f>
        <v>35708182</v>
      </c>
      <c r="E58" s="6" t="str">
        <f>IF('[2]Došlé fa.'!$K60=0,"",'[2]Došlé fa.'!$K60)</f>
        <v>tankovanie PHM</v>
      </c>
      <c r="F58" s="7">
        <f>IF('[2]Došlé fa.'!$F60=0,"",'[2]Došlé fa.'!$F60)</f>
        <v>120.7</v>
      </c>
      <c r="G58" s="8">
        <f>IF('[2]Došlé fa.'!$H60=0,"",'[2]Došlé fa.'!$H60)</f>
        <v>42802</v>
      </c>
      <c r="H58" s="6" t="str">
        <f>IF('[2]Došlé fa.'!$P60=0,"",'[2]Došlé fa.'!$P60)</f>
        <v/>
      </c>
      <c r="I58" s="6" t="str">
        <f>IF('[2]Došlé fa.'!$Q60=0,"",REPT(0,3-LEN(LEFT('[2]Došlé fa.'!$Q60,FIND("/",'[2]Došlé fa.'!$Q60)-1)))&amp;'[2]Došlé fa.'!$Q60)</f>
        <v/>
      </c>
    </row>
    <row r="59" spans="1:9" ht="25.5" x14ac:dyDescent="0.2">
      <c r="A59" s="3" t="str">
        <f>REPT(0,4-LEN('[2]Došlé fa.'!$A61)) &amp; LEFT('[2]Došlé fa.'!$A61,LEN('[2]Došlé fa.'!$A61)-1)&amp;"/17"</f>
        <v>057/17</v>
      </c>
      <c r="B59" s="3" t="str">
        <f>IF('[2]Došlé fa.'!$B61=0,"",'[2]Došlé fa.'!$B61)</f>
        <v>RICOH Slovakia s.r.o.</v>
      </c>
      <c r="C59" s="3" t="str">
        <f>IF('[2]Došlé fa.'!$R61=0,"",'[2]Došlé fa.'!$R61)</f>
        <v xml:space="preserve">Koceľova 9, 821 08 Bratislava </v>
      </c>
      <c r="D59" s="3">
        <f>IF('[2]Došlé fa.'!$S61=0,"",'[2]Došlé fa.'!$S61)</f>
        <v>31331785</v>
      </c>
      <c r="E59" s="3" t="str">
        <f>IF('[2]Došlé fa.'!$K61=0,"",'[2]Došlé fa.'!$K61)</f>
        <v>zhotovenie kópii na zariadení</v>
      </c>
      <c r="F59" s="4">
        <f>IF('[2]Došlé fa.'!$F61=0,"",'[2]Došlé fa.'!$F61)</f>
        <v>65.083333333333329</v>
      </c>
      <c r="G59" s="5">
        <f>IF('[2]Došlé fa.'!$H61=0,"",'[2]Došlé fa.'!$H61)</f>
        <v>42802</v>
      </c>
      <c r="H59" s="3" t="str">
        <f>IF('[2]Došlé fa.'!$P61=0,"",'[2]Došlé fa.'!$P61)</f>
        <v>KO-688/2016
KO-683/2016</v>
      </c>
      <c r="I59" s="3" t="str">
        <f>IF('[2]Došlé fa.'!$Q61=0,"",REPT(0,3-LEN(LEFT('[2]Došlé fa.'!$Q61,FIND("/",'[2]Došlé fa.'!$Q61)-1)))&amp;'[2]Došlé fa.'!$Q61)</f>
        <v/>
      </c>
    </row>
    <row r="60" spans="1:9" ht="25.5" x14ac:dyDescent="0.2">
      <c r="A60" s="6" t="str">
        <f>REPT(0,4-LEN('[2]Došlé fa.'!$A62)) &amp; LEFT('[2]Došlé fa.'!$A62,LEN('[2]Došlé fa.'!$A62)-1)&amp;"/17"</f>
        <v>058/17</v>
      </c>
      <c r="B60" s="6" t="str">
        <f>IF('[2]Došlé fa.'!$B62=0,"",'[2]Došlé fa.'!$B62)</f>
        <v>VEMA,  s.r.o.</v>
      </c>
      <c r="C60" s="6" t="str">
        <f>IF('[2]Došlé fa.'!$R62=0,"",'[2]Došlé fa.'!$R62)</f>
        <v>Prievozská 14/A,   82109 Bratislava</v>
      </c>
      <c r="D60" s="6">
        <f>IF('[2]Došlé fa.'!$S62=0,"",'[2]Došlé fa.'!$S62)</f>
        <v>31355374</v>
      </c>
      <c r="E60" s="6" t="str">
        <f>IF('[2]Došlé fa.'!$K62=0,"",'[2]Došlé fa.'!$K62)</f>
        <v xml:space="preserve">zmluva o dielo  </v>
      </c>
      <c r="F60" s="7">
        <f>IF('[2]Došlé fa.'!$F62=0,"",'[2]Došlé fa.'!$F62)</f>
        <v>3216</v>
      </c>
      <c r="G60" s="8">
        <f>IF('[2]Došlé fa.'!$H62=0,"",'[2]Došlé fa.'!$H62)</f>
        <v>42802</v>
      </c>
      <c r="H60" s="6" t="str">
        <f>IF('[2]Došlé fa.'!$P62=0,"",'[2]Došlé fa.'!$P62)</f>
        <v>2/2014</v>
      </c>
      <c r="I60" s="6" t="str">
        <f>IF('[2]Došlé fa.'!$Q62=0,"",REPT(0,3-LEN(LEFT('[2]Došlé fa.'!$Q62,FIND("/",'[2]Došlé fa.'!$Q62)-1)))&amp;'[2]Došlé fa.'!$Q62)</f>
        <v/>
      </c>
    </row>
    <row r="61" spans="1:9" ht="25.5" x14ac:dyDescent="0.2">
      <c r="A61" s="3" t="str">
        <f>REPT(0,4-LEN('[2]Došlé fa.'!$A63)) &amp; LEFT('[2]Došlé fa.'!$A63,LEN('[2]Došlé fa.'!$A63)-1)&amp;"/17"</f>
        <v>059/17</v>
      </c>
      <c r="B61" s="3" t="str">
        <f>IF('[2]Došlé fa.'!$B63=0,"",'[2]Došlé fa.'!$B63)</f>
        <v>SWAN, a.s.</v>
      </c>
      <c r="C61" s="3" t="str">
        <f>IF('[2]Došlé fa.'!$R63=0,"",'[2]Došlé fa.'!$R63)</f>
        <v>Borská 6,   841 04 Bratislava</v>
      </c>
      <c r="D61" s="3">
        <f>IF('[2]Došlé fa.'!$S63=0,"",'[2]Došlé fa.'!$S63)</f>
        <v>35680202</v>
      </c>
      <c r="E61" s="3" t="str">
        <f>IF('[2]Došlé fa.'!$K63=0,"",'[2]Došlé fa.'!$K63)</f>
        <v xml:space="preserve">internet </v>
      </c>
      <c r="F61" s="4">
        <f>IF('[2]Došlé fa.'!$F63=0,"",'[2]Došlé fa.'!$F63)</f>
        <v>450</v>
      </c>
      <c r="G61" s="5">
        <f>IF('[2]Došlé fa.'!$H63=0,"",'[2]Došlé fa.'!$H63)</f>
        <v>42802</v>
      </c>
      <c r="H61" s="3" t="str">
        <f>IF('[2]Došlé fa.'!$P63=0,"",'[2]Došlé fa.'!$P63)</f>
        <v>14/2014</v>
      </c>
      <c r="I61" s="3" t="str">
        <f>IF('[2]Došlé fa.'!$Q63=0,"",REPT(0,3-LEN(LEFT('[2]Došlé fa.'!$Q63,FIND("/",'[2]Došlé fa.'!$Q63)-1)))&amp;'[2]Došlé fa.'!$Q63)</f>
        <v/>
      </c>
    </row>
    <row r="62" spans="1:9" ht="25.5" x14ac:dyDescent="0.2">
      <c r="A62" s="6" t="str">
        <f>REPT(0,4-LEN('[2]Došlé fa.'!$A64)) &amp; LEFT('[2]Došlé fa.'!$A64,LEN('[2]Došlé fa.'!$A64)-1)&amp;"/17"</f>
        <v>060/17</v>
      </c>
      <c r="B62" s="6" t="str">
        <f>IF('[2]Došlé fa.'!$B64=0,"",'[2]Došlé fa.'!$B64)</f>
        <v>SMÚ</v>
      </c>
      <c r="C62" s="6" t="str">
        <f>IF('[2]Došlé fa.'!$R64=0,"",'[2]Došlé fa.'!$R64)</f>
        <v>Karloveská 63,   84255 Bratislava</v>
      </c>
      <c r="D62" s="6">
        <f>IF('[2]Došlé fa.'!$S64=0,"",'[2]Došlé fa.'!$S64)</f>
        <v>30810701</v>
      </c>
      <c r="E62" s="6" t="str">
        <f>IF('[2]Došlé fa.'!$K64=0,"",'[2]Došlé fa.'!$K64)</f>
        <v>nájomné</v>
      </c>
      <c r="F62" s="7">
        <f>IF('[2]Došlé fa.'!$F64=0,"",'[2]Došlé fa.'!$F64)</f>
        <v>769.55</v>
      </c>
      <c r="G62" s="8">
        <f>IF('[2]Došlé fa.'!$H64=0,"",'[2]Došlé fa.'!$H64)</f>
        <v>42800</v>
      </c>
      <c r="H62" s="6" t="str">
        <f>IF('[2]Došlé fa.'!$P64=0,"",'[2]Došlé fa.'!$P64)</f>
        <v>KO-103/2016</v>
      </c>
      <c r="I62" s="6" t="str">
        <f>IF('[2]Došlé fa.'!$Q64=0,"",REPT(0,3-LEN(LEFT('[2]Došlé fa.'!$Q64,FIND("/",'[2]Došlé fa.'!$Q64)-1)))&amp;'[2]Došlé fa.'!$Q64)</f>
        <v/>
      </c>
    </row>
    <row r="63" spans="1:9" ht="38.25" x14ac:dyDescent="0.2">
      <c r="A63" s="3" t="str">
        <f>REPT(0,4-LEN('[2]Došlé fa.'!$A65)) &amp; LEFT('[2]Došlé fa.'!$A65,LEN('[2]Došlé fa.'!$A65)-1)&amp;"/17"</f>
        <v>061/17</v>
      </c>
      <c r="B63" s="3" t="str">
        <f>IF('[2]Došlé fa.'!$B65=0,"",'[2]Došlé fa.'!$B65)</f>
        <v>GO Travel Slovakia s.r.o.</v>
      </c>
      <c r="C63" s="3" t="str">
        <f>IF('[2]Došlé fa.'!$R65=0,"",'[2]Došlé fa.'!$R65)</f>
        <v>Moskovská 15,   811 08 Bratislava</v>
      </c>
      <c r="D63" s="3">
        <f>IF('[2]Došlé fa.'!$S65=0,"",'[2]Došlé fa.'!$S65)</f>
        <v>31380123</v>
      </c>
      <c r="E63" s="3" t="str">
        <f>IF('[2]Došlé fa.'!$K65=0,"",'[2]Došlé fa.'!$K65)</f>
        <v>letenka</v>
      </c>
      <c r="F63" s="4">
        <f>IF('[2]Došlé fa.'!$F65=0,"",'[2]Došlé fa.'!$F65)</f>
        <v>3548</v>
      </c>
      <c r="G63" s="5">
        <f>IF('[2]Došlé fa.'!$H65=0,"",'[2]Došlé fa.'!$H65)</f>
        <v>42800</v>
      </c>
      <c r="H63" s="3" t="str">
        <f>IF('[2]Došlé fa.'!$P65=0,"",'[2]Došlé fa.'!$P65)</f>
        <v/>
      </c>
      <c r="I63" s="3" t="str">
        <f>IF('[2]Došlé fa.'!$Q65=0,"",REPT(0,3-LEN(LEFT('[2]Došlé fa.'!$Q65,FIND("/",'[2]Došlé fa.'!$Q65)-1)))&amp;'[2]Došlé fa.'!$Q65)</f>
        <v>017/2017</v>
      </c>
    </row>
    <row r="64" spans="1:9" ht="38.25" x14ac:dyDescent="0.2">
      <c r="A64" s="6" t="str">
        <f>REPT(0,4-LEN('[2]Došlé fa.'!$A66)) &amp; LEFT('[2]Došlé fa.'!$A66,LEN('[2]Došlé fa.'!$A66)-1)&amp;"/17"</f>
        <v>062/17</v>
      </c>
      <c r="B64" s="6" t="str">
        <f>IF('[2]Došlé fa.'!$B66=0,"",'[2]Došlé fa.'!$B66)</f>
        <v>GO Travel Slovakia s.r.o.</v>
      </c>
      <c r="C64" s="6" t="str">
        <f>IF('[2]Došlé fa.'!$R66=0,"",'[2]Došlé fa.'!$R66)</f>
        <v>Moskovská 15,   811 08 Bratislava</v>
      </c>
      <c r="D64" s="6">
        <f>IF('[2]Došlé fa.'!$S66=0,"",'[2]Došlé fa.'!$S66)</f>
        <v>31380123</v>
      </c>
      <c r="E64" s="6" t="str">
        <f>IF('[2]Došlé fa.'!$K66=0,"",'[2]Došlé fa.'!$K66)</f>
        <v>autobus</v>
      </c>
      <c r="F64" s="7">
        <f>IF('[2]Došlé fa.'!$F66=0,"",'[2]Došlé fa.'!$F66)</f>
        <v>40</v>
      </c>
      <c r="G64" s="8">
        <f>IF('[2]Došlé fa.'!$H66=0,"",'[2]Došlé fa.'!$H66)</f>
        <v>42800</v>
      </c>
      <c r="H64" s="6" t="str">
        <f>IF('[2]Došlé fa.'!$P66=0,"",'[2]Došlé fa.'!$P66)</f>
        <v/>
      </c>
      <c r="I64" s="6" t="str">
        <f>IF('[2]Došlé fa.'!$Q66=0,"",REPT(0,3-LEN(LEFT('[2]Došlé fa.'!$Q66,FIND("/",'[2]Došlé fa.'!$Q66)-1)))&amp;'[2]Došlé fa.'!$Q66)</f>
        <v>017/2017</v>
      </c>
    </row>
    <row r="65" spans="1:9" ht="51" x14ac:dyDescent="0.2">
      <c r="A65" s="3" t="str">
        <f>REPT(0,4-LEN('[2]Došlé fa.'!$A67)) &amp; LEFT('[2]Došlé fa.'!$A67,LEN('[2]Došlé fa.'!$A67)-1)&amp;"/17"</f>
        <v>063/17</v>
      </c>
      <c r="B65" s="3" t="str">
        <f>IF('[2]Došlé fa.'!$B67=0,"",'[2]Došlé fa.'!$B67)</f>
        <v>DHL Expres (Slovakia), spol.s.r.o.</v>
      </c>
      <c r="C65" s="3" t="str">
        <f>IF('[2]Došlé fa.'!$R67=0,"",'[2]Došlé fa.'!$R67)</f>
        <v xml:space="preserve">Letisko M.R.Štefánika, 820 01 Bratislava </v>
      </c>
      <c r="D65" s="3">
        <f>IF('[2]Došlé fa.'!$S67=0,"",'[2]Došlé fa.'!$S67)</f>
        <v>31342876</v>
      </c>
      <c r="E65" s="3" t="str">
        <f>IF('[2]Došlé fa.'!$K67=0,"",'[2]Došlé fa.'!$K67)</f>
        <v>expres doručenie</v>
      </c>
      <c r="F65" s="4">
        <f>IF('[2]Došlé fa.'!$F67=0,"",'[2]Došlé fa.'!$F67)</f>
        <v>83.65</v>
      </c>
      <c r="G65" s="5">
        <f>IF('[2]Došlé fa.'!$H67=0,"",'[2]Došlé fa.'!$H67)</f>
        <v>42801</v>
      </c>
      <c r="H65" s="3" t="str">
        <f>IF('[2]Došlé fa.'!$P67=0,"",'[2]Došlé fa.'!$P67)</f>
        <v/>
      </c>
      <c r="I65" s="3" t="str">
        <f>IF('[2]Došlé fa.'!$Q67=0,"",REPT(0,3-LEN(LEFT('[2]Došlé fa.'!$Q67,FIND("/",'[2]Došlé fa.'!$Q67)-1)))&amp;'[2]Došlé fa.'!$Q67)</f>
        <v/>
      </c>
    </row>
    <row r="66" spans="1:9" ht="38.25" x14ac:dyDescent="0.2">
      <c r="A66" s="6" t="str">
        <f>REPT(0,4-LEN('[2]Došlé fa.'!$A68)) &amp; LEFT('[2]Došlé fa.'!$A68,LEN('[2]Došlé fa.'!$A68)-1)&amp;"/17"</f>
        <v>064/17</v>
      </c>
      <c r="B66" s="6" t="str">
        <f>IF('[2]Došlé fa.'!$B68=0,"",'[2]Došlé fa.'!$B68)</f>
        <v>Telefónica Slovakia, s.r.o.</v>
      </c>
      <c r="C66" s="6" t="str">
        <f>IF('[2]Došlé fa.'!$R68=0,"",'[2]Došlé fa.'!$R68)</f>
        <v xml:space="preserve">Einsteinova 24, 851 01 Bratislava </v>
      </c>
      <c r="D66" s="6">
        <f>IF('[2]Došlé fa.'!$S68=0,"",'[2]Došlé fa.'!$S68)</f>
        <v>35848863</v>
      </c>
      <c r="E66" s="6" t="str">
        <f>IF('[2]Došlé fa.'!$K68=0,"",'[2]Došlé fa.'!$K68)</f>
        <v xml:space="preserve">telefóny </v>
      </c>
      <c r="F66" s="7">
        <f>IF('[2]Došlé fa.'!$F68=0,"",'[2]Došlé fa.'!$F68)</f>
        <v>458.29166666666674</v>
      </c>
      <c r="G66" s="8">
        <f>IF('[2]Došlé fa.'!$H68=0,"",'[2]Došlé fa.'!$H68)</f>
        <v>42802</v>
      </c>
      <c r="H66" s="6" t="str">
        <f>IF('[2]Došlé fa.'!$P68=0,"",'[2]Došlé fa.'!$P68)</f>
        <v>KO-1209/2015/4</v>
      </c>
      <c r="I66" s="6" t="str">
        <f>IF('[2]Došlé fa.'!$Q68=0,"",REPT(0,3-LEN(LEFT('[2]Došlé fa.'!$Q68,FIND("/",'[2]Došlé fa.'!$Q68)-1)))&amp;'[2]Došlé fa.'!$Q68)</f>
        <v/>
      </c>
    </row>
    <row r="67" spans="1:9" ht="63.75" x14ac:dyDescent="0.2">
      <c r="A67" s="3" t="str">
        <f>REPT(0,4-LEN('[2]Došlé fa.'!$A69)) &amp; LEFT('[2]Došlé fa.'!$A69,LEN('[2]Došlé fa.'!$A69)-1)&amp;"/17"</f>
        <v>065/17</v>
      </c>
      <c r="B67" s="3" t="str">
        <f>IF('[2]Došlé fa.'!$B69=0,"",'[2]Došlé fa.'!$B69)</f>
        <v>Úrad pre normalizáciu, metrológiu a skúšobníctvo SR (ÚNMS SR)</v>
      </c>
      <c r="C67" s="3" t="str">
        <f>IF('[2]Došlé fa.'!$R69=0,"",'[2]Došlé fa.'!$R69)</f>
        <v>Štefanovičova 3,  P.O.BOX 76 81005 Bratislava 5</v>
      </c>
      <c r="D67" s="3">
        <f>IF('[2]Došlé fa.'!$S69=0,"",'[2]Došlé fa.'!$S69)</f>
        <v>30810710</v>
      </c>
      <c r="E67" s="3" t="str">
        <f>IF('[2]Došlé fa.'!$K69=0,"",'[2]Došlé fa.'!$K69)</f>
        <v>energie</v>
      </c>
      <c r="F67" s="4">
        <f>IF('[2]Došlé fa.'!$F69=0,"",'[2]Došlé fa.'!$F69)</f>
        <v>570.89</v>
      </c>
      <c r="G67" s="5">
        <f>IF('[2]Došlé fa.'!$H69=0,"",'[2]Došlé fa.'!$H69)</f>
        <v>42807</v>
      </c>
      <c r="H67" s="3" t="str">
        <f>IF('[2]Došlé fa.'!$P69=0,"",'[2]Došlé fa.'!$P69)</f>
        <v>KO-1119/2016
KO-874/2016/4</v>
      </c>
      <c r="I67" s="3" t="str">
        <f>IF('[2]Došlé fa.'!$Q69=0,"",REPT(0,3-LEN(LEFT('[2]Došlé fa.'!$Q69,FIND("/",'[2]Došlé fa.'!$Q69)-1)))&amp;'[2]Došlé fa.'!$Q69)</f>
        <v/>
      </c>
    </row>
    <row r="68" spans="1:9" ht="25.5" x14ac:dyDescent="0.2">
      <c r="A68" s="6" t="str">
        <f>REPT(0,4-LEN('[2]Došlé fa.'!$A70)) &amp; LEFT('[2]Došlé fa.'!$A70,LEN('[2]Došlé fa.'!$A70)-1)&amp;"/17"</f>
        <v>066/17</v>
      </c>
      <c r="B68" s="6" t="str">
        <f>IF('[2]Došlé fa.'!$B70=0,"",'[2]Došlé fa.'!$B70)</f>
        <v>SMÚ</v>
      </c>
      <c r="C68" s="6" t="str">
        <f>IF('[2]Došlé fa.'!$R70=0,"",'[2]Došlé fa.'!$R70)</f>
        <v>Karloveská 63,   84255 Bratislava</v>
      </c>
      <c r="D68" s="6">
        <f>IF('[2]Došlé fa.'!$S70=0,"",'[2]Došlé fa.'!$S70)</f>
        <v>30810701</v>
      </c>
      <c r="E68" s="6" t="str">
        <f>IF('[2]Došlé fa.'!$K70=0,"",'[2]Došlé fa.'!$K70)</f>
        <v xml:space="preserve">tepelná energia </v>
      </c>
      <c r="F68" s="7">
        <f>IF('[2]Došlé fa.'!$F70=0,"",'[2]Došlé fa.'!$F70)</f>
        <v>1026.95</v>
      </c>
      <c r="G68" s="8">
        <f>IF('[2]Došlé fa.'!$H70=0,"",'[2]Došlé fa.'!$H70)</f>
        <v>42807</v>
      </c>
      <c r="H68" s="6" t="str">
        <f>IF('[2]Došlé fa.'!$P70=0,"",'[2]Došlé fa.'!$P70)</f>
        <v>KO-103/2016</v>
      </c>
      <c r="I68" s="6" t="str">
        <f>IF('[2]Došlé fa.'!$Q70=0,"",REPT(0,3-LEN(LEFT('[2]Došlé fa.'!$Q70,FIND("/",'[2]Došlé fa.'!$Q70)-1)))&amp;'[2]Došlé fa.'!$Q70)</f>
        <v/>
      </c>
    </row>
    <row r="69" spans="1:9" ht="25.5" x14ac:dyDescent="0.2">
      <c r="A69" s="3" t="str">
        <f>REPT(0,4-LEN('[2]Došlé fa.'!$A71)) &amp; LEFT('[2]Došlé fa.'!$A71,LEN('[2]Došlé fa.'!$A71)-1)&amp;"/17"</f>
        <v>067/17</v>
      </c>
      <c r="B69" s="3" t="str">
        <f>IF('[2]Došlé fa.'!$B71=0,"",'[2]Došlé fa.'!$B71)</f>
        <v>VERLAG DASHOFER</v>
      </c>
      <c r="C69" s="3" t="str">
        <f>IF('[2]Došlé fa.'!$R71=0,"",'[2]Došlé fa.'!$R71)</f>
        <v>Baštová 4,   81103 Bratislava</v>
      </c>
      <c r="D69" s="3">
        <f>IF('[2]Došlé fa.'!$S71=0,"",'[2]Došlé fa.'!$S71)</f>
        <v>35730129</v>
      </c>
      <c r="E69" s="3" t="str">
        <f>IF('[2]Došlé fa.'!$K71=0,"",'[2]Došlé fa.'!$K71)</f>
        <v>online knižnica pre neziskové org.</v>
      </c>
      <c r="F69" s="4">
        <f>IF('[2]Došlé fa.'!$F71=0,"",'[2]Došlé fa.'!$F71)</f>
        <v>277.90000000000003</v>
      </c>
      <c r="G69" s="5">
        <f>IF('[2]Došlé fa.'!$H71=0,"",'[2]Došlé fa.'!$H71)</f>
        <v>42807</v>
      </c>
      <c r="H69" s="3" t="str">
        <f>IF('[2]Došlé fa.'!$P71=0,"",'[2]Došlé fa.'!$P71)</f>
        <v/>
      </c>
      <c r="I69" s="3" t="str">
        <f>IF('[2]Došlé fa.'!$Q71=0,"",REPT(0,3-LEN(LEFT('[2]Došlé fa.'!$Q71,FIND("/",'[2]Došlé fa.'!$Q71)-1)))&amp;'[2]Došlé fa.'!$Q71)</f>
        <v/>
      </c>
    </row>
    <row r="70" spans="1:9" ht="63.75" x14ac:dyDescent="0.2">
      <c r="A70" s="6" t="str">
        <f>REPT(0,4-LEN('[2]Došlé fa.'!$A72)) &amp; LEFT('[2]Došlé fa.'!$A72,LEN('[2]Došlé fa.'!$A72)-1)&amp;"/17"</f>
        <v>068/17</v>
      </c>
      <c r="B70" s="6" t="str">
        <f>IF('[2]Došlé fa.'!$B72=0,"",'[2]Došlé fa.'!$B72)</f>
        <v>Úrad pre normalizáciu, metrológiu a skúšobníctvo SR (ÚNMS SR)</v>
      </c>
      <c r="C70" s="6" t="str">
        <f>IF('[2]Došlé fa.'!$R72=0,"",'[2]Došlé fa.'!$R72)</f>
        <v>Štefanovičova 3,  P.O.BOX 76 81005 Bratislava 5</v>
      </c>
      <c r="D70" s="6">
        <f>IF('[2]Došlé fa.'!$S72=0,"",'[2]Došlé fa.'!$S72)</f>
        <v>30810710</v>
      </c>
      <c r="E70" s="6" t="str">
        <f>IF('[2]Došlé fa.'!$K72=0,"",'[2]Došlé fa.'!$K72)</f>
        <v>norma</v>
      </c>
      <c r="F70" s="7">
        <f>IF('[2]Došlé fa.'!$F72=0,"",'[2]Došlé fa.'!$F72)</f>
        <v>24.4</v>
      </c>
      <c r="G70" s="8">
        <f>IF('[2]Došlé fa.'!$H72=0,"",'[2]Došlé fa.'!$H72)</f>
        <v>42807</v>
      </c>
      <c r="H70" s="6" t="str">
        <f>IF('[2]Došlé fa.'!$P72=0,"",'[2]Došlé fa.'!$P72)</f>
        <v/>
      </c>
      <c r="I70" s="6" t="str">
        <f>IF('[2]Došlé fa.'!$Q72=0,"",REPT(0,3-LEN(LEFT('[2]Došlé fa.'!$Q72,FIND("/",'[2]Došlé fa.'!$Q72)-1)))&amp;'[2]Došlé fa.'!$Q72)</f>
        <v/>
      </c>
    </row>
    <row r="71" spans="1:9" ht="38.25" x14ac:dyDescent="0.2">
      <c r="A71" s="3" t="str">
        <f>REPT(0,4-LEN('[2]Došlé fa.'!$A73)) &amp; LEFT('[2]Došlé fa.'!$A73,LEN('[2]Došlé fa.'!$A73)-1)&amp;"/17"</f>
        <v>069/17</v>
      </c>
      <c r="B71" s="3" t="str">
        <f>IF('[2]Došlé fa.'!$B73=0,"",'[2]Došlé fa.'!$B73)</f>
        <v>Z+M servis a.s.</v>
      </c>
      <c r="C71" s="3" t="str">
        <f>IF('[2]Došlé fa.'!$R73=0,"",'[2]Došlé fa.'!$R73)</f>
        <v xml:space="preserve">Ivánska cesta 30/B, 824 04 Bratislava </v>
      </c>
      <c r="D71" s="3">
        <f>IF('[2]Došlé fa.'!$S73=0,"",'[2]Došlé fa.'!$S73)</f>
        <v>44195591</v>
      </c>
      <c r="E71" s="3" t="str">
        <f>IF('[2]Došlé fa.'!$K73=0,"",'[2]Došlé fa.'!$K73)</f>
        <v>toner</v>
      </c>
      <c r="F71" s="4">
        <f>IF('[2]Došlé fa.'!$F73=0,"",'[2]Došlé fa.'!$F73)</f>
        <v>29.2</v>
      </c>
      <c r="G71" s="5">
        <f>IF('[2]Došlé fa.'!$H73=0,"",'[2]Došlé fa.'!$H73)</f>
        <v>42807</v>
      </c>
      <c r="H71" s="3" t="str">
        <f>IF('[2]Došlé fa.'!$P73=0,"",'[2]Došlé fa.'!$P73)</f>
        <v>KO-175/2017/4</v>
      </c>
      <c r="I71" s="3" t="str">
        <f>IF('[2]Došlé fa.'!$Q73=0,"",REPT(0,3-LEN(LEFT('[2]Došlé fa.'!$Q73,FIND("/",'[2]Došlé fa.'!$Q73)-1)))&amp;'[2]Došlé fa.'!$Q73)</f>
        <v/>
      </c>
    </row>
    <row r="72" spans="1:9" ht="38.25" x14ac:dyDescent="0.2">
      <c r="A72" s="6" t="str">
        <f>REPT(0,4-LEN('[2]Došlé fa.'!$A74)) &amp; LEFT('[2]Došlé fa.'!$A74,LEN('[2]Došlé fa.'!$A74)-1)&amp;"/17"</f>
        <v>070/17</v>
      </c>
      <c r="B72" s="6" t="str">
        <f>IF('[2]Došlé fa.'!$B74=0,"",'[2]Došlé fa.'!$B74)</f>
        <v>Nemzeti Akkreditáló Testulet</v>
      </c>
      <c r="C72" s="6" t="e">
        <f>IF('[2]Došlé fa.'!$R74=0,"",'[2]Došlé fa.'!$R74)</f>
        <v>#N/A</v>
      </c>
      <c r="D72" s="6" t="e">
        <f>IF('[2]Došlé fa.'!$S74=0,"",'[2]Došlé fa.'!$S74)</f>
        <v>#N/A</v>
      </c>
      <c r="E72" s="6" t="str">
        <f>IF('[2]Došlé fa.'!$K74=0,"",'[2]Došlé fa.'!$K74)</f>
        <v xml:space="preserve">sv.posúdenie </v>
      </c>
      <c r="F72" s="7">
        <f>IF('[2]Došlé fa.'!$F74=0,"",'[2]Došlé fa.'!$F74)</f>
        <v>4224.95</v>
      </c>
      <c r="G72" s="8">
        <f>IF('[2]Došlé fa.'!$H74=0,"",'[2]Došlé fa.'!$H74)</f>
        <v>42808</v>
      </c>
      <c r="H72" s="6" t="str">
        <f>IF('[2]Došlé fa.'!$P74=0,"",'[2]Došlé fa.'!$P74)</f>
        <v/>
      </c>
      <c r="I72" s="6" t="s">
        <v>12</v>
      </c>
    </row>
    <row r="73" spans="1:9" ht="38.25" x14ac:dyDescent="0.2">
      <c r="A73" s="3" t="str">
        <f>REPT(0,4-LEN('[2]Došlé fa.'!$A75)) &amp; LEFT('[2]Došlé fa.'!$A75,LEN('[2]Došlé fa.'!$A75)-1)&amp;"/17"</f>
        <v>071/17</v>
      </c>
      <c r="B73" s="3" t="str">
        <f>IF('[2]Došlé fa.'!$B75=0,"",'[2]Došlé fa.'!$B75)</f>
        <v>Poradca podnikateľa,  spol.sro</v>
      </c>
      <c r="C73" s="3" t="str">
        <f>IF('[2]Došlé fa.'!$R75=0,"",'[2]Došlé fa.'!$R75)</f>
        <v xml:space="preserve">Martina Rázusa 23A,   010 01 Žilina </v>
      </c>
      <c r="D73" s="3">
        <f>IF('[2]Došlé fa.'!$S75=0,"",'[2]Došlé fa.'!$S75)</f>
        <v>31592503</v>
      </c>
      <c r="E73" s="3" t="str">
        <f>IF('[2]Došlé fa.'!$K75=0,"",'[2]Došlé fa.'!$K75)</f>
        <v>predplatné
Dobropis FD150343</v>
      </c>
      <c r="F73" s="4">
        <f>IF('[2]Došlé fa.'!$F75=0,"",'[2]Došlé fa.'!$F75)</f>
        <v>-3.3000000000000003</v>
      </c>
      <c r="G73" s="5">
        <f>IF('[2]Došlé fa.'!$H75=0,"",'[2]Došlé fa.'!$H75)</f>
        <v>42810</v>
      </c>
      <c r="H73" s="3" t="str">
        <f>IF('[2]Došlé fa.'!$P75=0,"",'[2]Došlé fa.'!$P75)</f>
        <v/>
      </c>
      <c r="I73" s="3" t="str">
        <f>IF('[2]Došlé fa.'!$Q75=0,"",REPT(0,3-LEN(LEFT('[2]Došlé fa.'!$Q75,FIND("/",'[2]Došlé fa.'!$Q75)-1)))&amp;'[2]Došlé fa.'!$Q75)</f>
        <v/>
      </c>
    </row>
    <row r="74" spans="1:9" ht="38.25" x14ac:dyDescent="0.2">
      <c r="A74" s="6" t="str">
        <f>REPT(0,4-LEN('[2]Došlé fa.'!$A76)) &amp; LEFT('[2]Došlé fa.'!$A76,LEN('[2]Došlé fa.'!$A76)-1)&amp;"/17"</f>
        <v>072/17</v>
      </c>
      <c r="B74" s="6" t="str">
        <f>IF('[2]Došlé fa.'!$B76=0,"",'[2]Došlé fa.'!$B76)</f>
        <v>GO Travel Slovakia s.r.o.</v>
      </c>
      <c r="C74" s="6" t="str">
        <f>IF('[2]Došlé fa.'!$R76=0,"",'[2]Došlé fa.'!$R76)</f>
        <v>Moskovská 15,   811 08 Bratislava</v>
      </c>
      <c r="D74" s="6">
        <f>IF('[2]Došlé fa.'!$S76=0,"",'[2]Došlé fa.'!$S76)</f>
        <v>31380123</v>
      </c>
      <c r="E74" s="6" t="str">
        <f>IF('[2]Došlé fa.'!$K76=0,"",'[2]Došlé fa.'!$K76)</f>
        <v>letenka+autobus</v>
      </c>
      <c r="F74" s="7">
        <f>IF('[2]Došlé fa.'!$F76=0,"",'[2]Došlé fa.'!$F76)</f>
        <v>695</v>
      </c>
      <c r="G74" s="8">
        <f>IF('[2]Došlé fa.'!$H76=0,"",'[2]Došlé fa.'!$H76)</f>
        <v>42810</v>
      </c>
      <c r="H74" s="6" t="str">
        <f>IF('[2]Došlé fa.'!$P76=0,"",'[2]Došlé fa.'!$P76)</f>
        <v/>
      </c>
      <c r="I74" s="6" t="str">
        <f>IF('[2]Došlé fa.'!$Q76=0,"",REPT(0,3-LEN(LEFT('[2]Došlé fa.'!$Q76,FIND("/",'[2]Došlé fa.'!$Q76)-1)))&amp;'[2]Došlé fa.'!$Q76)</f>
        <v>020/2017</v>
      </c>
    </row>
    <row r="75" spans="1:9" ht="38.25" x14ac:dyDescent="0.2">
      <c r="A75" s="3" t="str">
        <f>REPT(0,4-LEN('[2]Došlé fa.'!$A77)) &amp; LEFT('[2]Došlé fa.'!$A77,LEN('[2]Došlé fa.'!$A77)-1)&amp;"/17"</f>
        <v>073/17</v>
      </c>
      <c r="B75" s="3" t="str">
        <f>IF('[2]Došlé fa.'!$B77=0,"",'[2]Došlé fa.'!$B77)</f>
        <v>Porsche Inter Auto Slovakia, spol.s.r.o.</v>
      </c>
      <c r="C75" s="3" t="str">
        <f>IF('[2]Došlé fa.'!$R77=0,"",'[2]Došlé fa.'!$R77)</f>
        <v>Dolnozemská 7,   831 04 Bratislava</v>
      </c>
      <c r="D75" s="3">
        <f>IF('[2]Došlé fa.'!$S77=0,"",'[2]Došlé fa.'!$S77)</f>
        <v>31319459</v>
      </c>
      <c r="E75" s="3" t="str">
        <f>IF('[2]Došlé fa.'!$K77=0,"",'[2]Došlé fa.'!$K77)</f>
        <v xml:space="preserve">údržba </v>
      </c>
      <c r="F75" s="4">
        <f>IF('[2]Došlé fa.'!$F77=0,"",'[2]Došlé fa.'!$F77)</f>
        <v>77.216666666666669</v>
      </c>
      <c r="G75" s="5">
        <f>IF('[2]Došlé fa.'!$H77=0,"",'[2]Došlé fa.'!$H77)</f>
        <v>42810</v>
      </c>
      <c r="H75" s="3" t="str">
        <f>IF('[2]Došlé fa.'!$P77=0,"",'[2]Došlé fa.'!$P77)</f>
        <v/>
      </c>
      <c r="I75" s="3" t="str">
        <f>IF('[2]Došlé fa.'!$Q77=0,"",REPT(0,3-LEN(LEFT('[2]Došlé fa.'!$Q77,FIND("/",'[2]Došlé fa.'!$Q77)-1)))&amp;'[2]Došlé fa.'!$Q77)</f>
        <v/>
      </c>
    </row>
    <row r="76" spans="1:9" ht="63.75" x14ac:dyDescent="0.2">
      <c r="A76" s="6" t="str">
        <f>REPT(0,4-LEN('[2]Došlé fa.'!$A78)) &amp; LEFT('[2]Došlé fa.'!$A78,LEN('[2]Došlé fa.'!$A78)-1)&amp;"/17"</f>
        <v>074/17</v>
      </c>
      <c r="B76" s="6" t="str">
        <f>IF('[2]Došlé fa.'!$B78=0,"",'[2]Došlé fa.'!$B78)</f>
        <v>Úrad pre normalizáciu, metrológiu a skúšobníctvo SR (ÚNMS SR)</v>
      </c>
      <c r="C76" s="6" t="str">
        <f>IF('[2]Došlé fa.'!$R78=0,"",'[2]Došlé fa.'!$R78)</f>
        <v>Štefanovičova 3,  P.O.BOX 76 81005 Bratislava 5</v>
      </c>
      <c r="D76" s="6">
        <f>IF('[2]Došlé fa.'!$S78=0,"",'[2]Došlé fa.'!$S78)</f>
        <v>30810710</v>
      </c>
      <c r="E76" s="6" t="str">
        <f>IF('[2]Došlé fa.'!$K78=0,"",'[2]Došlé fa.'!$K78)</f>
        <v>nájomné</v>
      </c>
      <c r="F76" s="7">
        <f>IF('[2]Došlé fa.'!$F78=0,"",'[2]Došlé fa.'!$F78)</f>
        <v>246</v>
      </c>
      <c r="G76" s="8">
        <f>IF('[2]Došlé fa.'!$H78=0,"",'[2]Došlé fa.'!$H78)</f>
        <v>42814</v>
      </c>
      <c r="H76" s="6" t="str">
        <f>IF('[2]Došlé fa.'!$P78=0,"",'[2]Došlé fa.'!$P78)</f>
        <v>KO-1119/2016</v>
      </c>
      <c r="I76" s="6" t="str">
        <f>IF('[2]Došlé fa.'!$Q78=0,"",REPT(0,3-LEN(LEFT('[2]Došlé fa.'!$Q78,FIND("/",'[2]Došlé fa.'!$Q78)-1)))&amp;'[2]Došlé fa.'!$Q78)</f>
        <v/>
      </c>
    </row>
    <row r="77" spans="1:9" ht="51" x14ac:dyDescent="0.2">
      <c r="A77" s="3" t="str">
        <f>REPT(0,4-LEN('[2]Došlé fa.'!$A79)) &amp; LEFT('[2]Došlé fa.'!$A79,LEN('[2]Došlé fa.'!$A79)-1)&amp;"/17"</f>
        <v>075/17</v>
      </c>
      <c r="B77" s="3" t="str">
        <f>IF('[2]Došlé fa.'!$B79=0,"",'[2]Došlé fa.'!$B79)</f>
        <v>CCS Slovenská spoločnosť pre platobné karty s.r.o.</v>
      </c>
      <c r="C77" s="3" t="str">
        <f>IF('[2]Došlé fa.'!$R79=0,"",'[2]Došlé fa.'!$R79)</f>
        <v>Plynárenská 7/B,   821 09 Bratislava</v>
      </c>
      <c r="D77" s="3">
        <f>IF('[2]Došlé fa.'!$S79=0,"",'[2]Došlé fa.'!$S79)</f>
        <v>35708182</v>
      </c>
      <c r="E77" s="3" t="str">
        <f>IF('[2]Došlé fa.'!$K79=0,"",'[2]Došlé fa.'!$K79)</f>
        <v>tankovanie PHM</v>
      </c>
      <c r="F77" s="4">
        <f>IF('[2]Došlé fa.'!$F79=0,"",'[2]Došlé fa.'!$F79)</f>
        <v>124.59166666666667</v>
      </c>
      <c r="G77" s="5">
        <f>IF('[2]Došlé fa.'!$H79=0,"",'[2]Došlé fa.'!$H79)</f>
        <v>42811</v>
      </c>
      <c r="H77" s="3" t="str">
        <f>IF('[2]Došlé fa.'!$P79=0,"",'[2]Došlé fa.'!$P79)</f>
        <v/>
      </c>
      <c r="I77" s="3" t="str">
        <f>IF('[2]Došlé fa.'!$Q79=0,"",REPT(0,3-LEN(LEFT('[2]Došlé fa.'!$Q79,FIND("/",'[2]Došlé fa.'!$Q79)-1)))&amp;'[2]Došlé fa.'!$Q79)</f>
        <v/>
      </c>
    </row>
    <row r="78" spans="1:9" ht="38.25" x14ac:dyDescent="0.2">
      <c r="A78" s="6" t="str">
        <f>REPT(0,4-LEN('[2]Došlé fa.'!$A80)) &amp; LEFT('[2]Došlé fa.'!$A80,LEN('[2]Došlé fa.'!$A80)-1)&amp;"/17"</f>
        <v>076/17</v>
      </c>
      <c r="B78" s="6" t="str">
        <f>IF('[2]Došlé fa.'!$B80=0,"",'[2]Došlé fa.'!$B80)</f>
        <v>Mates systéms s.r.o.</v>
      </c>
      <c r="C78" s="6" t="str">
        <f>IF('[2]Došlé fa.'!$R80=0,"",'[2]Došlé fa.'!$R80)</f>
        <v>Karloveská 18,   841 05 Bratislava 4</v>
      </c>
      <c r="D78" s="6">
        <f>IF('[2]Došlé fa.'!$S80=0,"",'[2]Došlé fa.'!$S80)</f>
        <v>14160604</v>
      </c>
      <c r="E78" s="6" t="str">
        <f>IF('[2]Došlé fa.'!$K80=0,"",'[2]Došlé fa.'!$K80)</f>
        <v xml:space="preserve">posudzovanie </v>
      </c>
      <c r="F78" s="7">
        <f>IF('[2]Došlé fa.'!$F80=0,"",'[2]Došlé fa.'!$F80)</f>
        <v>549.02</v>
      </c>
      <c r="G78" s="8">
        <f>IF('[2]Došlé fa.'!$H80=0,"",'[2]Došlé fa.'!$H80)</f>
        <v>42814</v>
      </c>
      <c r="H78" s="6" t="str">
        <f>IF('[2]Došlé fa.'!$P80=0,"",'[2]Došlé fa.'!$P80)</f>
        <v/>
      </c>
      <c r="I78" s="6" t="str">
        <f>IF('[2]Došlé fa.'!$Q80=0,"",REPT(0,3-LEN(LEFT('[2]Došlé fa.'!$Q80,FIND("/",'[2]Došlé fa.'!$Q80)-1)))&amp;'[2]Došlé fa.'!$Q80)</f>
        <v>140/2016</v>
      </c>
    </row>
    <row r="79" spans="1:9" ht="51" x14ac:dyDescent="0.2">
      <c r="A79" s="3" t="str">
        <f>REPT(0,4-LEN('[2]Došlé fa.'!$A81)) &amp; LEFT('[2]Došlé fa.'!$A81,LEN('[2]Došlé fa.'!$A81)-1)&amp;"/17"</f>
        <v>077/17</v>
      </c>
      <c r="B79" s="3" t="str">
        <f>IF('[2]Došlé fa.'!$B81=0,"",'[2]Došlé fa.'!$B81)</f>
        <v>National Accreditation Agency of Ukraine (NAAU)</v>
      </c>
      <c r="C79" s="3" t="str">
        <f>IF('[2]Došlé fa.'!$R81=0,"",'[2]Došlé fa.'!$R81)</f>
        <v>18/7, Kutuzovova str, 01133 Kyiv - UKRAINE</v>
      </c>
      <c r="D79" s="3">
        <f>IF('[2]Došlé fa.'!$S81=0,"",'[2]Došlé fa.'!$S81)</f>
        <v>261962026550</v>
      </c>
      <c r="E79" s="3" t="str">
        <f>IF('[2]Došlé fa.'!$K81=0,"",'[2]Došlé fa.'!$K81)</f>
        <v xml:space="preserve">posudzovanie </v>
      </c>
      <c r="F79" s="4">
        <f>IF('[2]Došlé fa.'!$F81=0,"",'[2]Došlé fa.'!$F81)</f>
        <v>925.89</v>
      </c>
      <c r="G79" s="5">
        <f>IF('[2]Došlé fa.'!$H81=0,"",'[2]Došlé fa.'!$H81)</f>
        <v>42814</v>
      </c>
      <c r="H79" s="3" t="str">
        <f>IF('[2]Došlé fa.'!$P81=0,"",'[2]Došlé fa.'!$P81)</f>
        <v/>
      </c>
      <c r="I79" s="3" t="str">
        <f>IF('[2]Došlé fa.'!$Q81=0,"",REPT(0,3-LEN(LEFT('[2]Došlé fa.'!$Q81,FIND("/",'[2]Došlé fa.'!$Q81)-1)))&amp;'[2]Došlé fa.'!$Q81)</f>
        <v/>
      </c>
    </row>
    <row r="80" spans="1:9" ht="38.25" x14ac:dyDescent="0.2">
      <c r="A80" s="6" t="str">
        <f>REPT(0,4-LEN('[2]Došlé fa.'!$A82)) &amp; LEFT('[2]Došlé fa.'!$A82,LEN('[2]Došlé fa.'!$A82)-1)&amp;"/17"</f>
        <v>078/17</v>
      </c>
      <c r="B80" s="6" t="str">
        <f>IF('[2]Došlé fa.'!$B82=0,"",'[2]Došlé fa.'!$B82)</f>
        <v>GO Travel Slovakia s.r.o.</v>
      </c>
      <c r="C80" s="6" t="str">
        <f>IF('[2]Došlé fa.'!$R82=0,"",'[2]Došlé fa.'!$R82)</f>
        <v>Moskovská 15,   811 08 Bratislava</v>
      </c>
      <c r="D80" s="6">
        <f>IF('[2]Došlé fa.'!$S82=0,"",'[2]Došlé fa.'!$S82)</f>
        <v>31380123</v>
      </c>
      <c r="E80" s="6" t="str">
        <f>IF('[2]Došlé fa.'!$K82=0,"",'[2]Došlé fa.'!$K82)</f>
        <v>letenka+autobus</v>
      </c>
      <c r="F80" s="7">
        <f>IF('[2]Došlé fa.'!$F82=0,"",'[2]Došlé fa.'!$F82)</f>
        <v>1224</v>
      </c>
      <c r="G80" s="8">
        <f>IF('[2]Došlé fa.'!$H82=0,"",'[2]Došlé fa.'!$H82)</f>
        <v>42815</v>
      </c>
      <c r="H80" s="6" t="str">
        <f>IF('[2]Došlé fa.'!$P82=0,"",'[2]Došlé fa.'!$P82)</f>
        <v/>
      </c>
      <c r="I80" s="6" t="str">
        <f>IF('[2]Došlé fa.'!$Q82=0,"",REPT(0,3-LEN(LEFT('[2]Došlé fa.'!$Q82,FIND("/",'[2]Došlé fa.'!$Q82)-1)))&amp;'[2]Došlé fa.'!$Q82)</f>
        <v>021/2017</v>
      </c>
    </row>
    <row r="81" spans="1:9" ht="38.25" x14ac:dyDescent="0.2">
      <c r="A81" s="3" t="str">
        <f>REPT(0,4-LEN('[2]Došlé fa.'!$A83)) &amp; LEFT('[2]Došlé fa.'!$A83,LEN('[2]Došlé fa.'!$A83)-1)&amp;"/17"</f>
        <v>079/17</v>
      </c>
      <c r="B81" s="3" t="str">
        <f>IF('[2]Došlé fa.'!$B83=0,"",'[2]Došlé fa.'!$B83)</f>
        <v>Konica Minolta Slovakia s.r.o.</v>
      </c>
      <c r="C81" s="3" t="str">
        <f>IF('[2]Došlé fa.'!$R83=0,"",'[2]Došlé fa.'!$R83)</f>
        <v>Černyševského, 10  85101 Bratislava</v>
      </c>
      <c r="D81" s="3">
        <f>IF('[2]Došlé fa.'!$S83=0,"",'[2]Došlé fa.'!$S83)</f>
        <v>31338551</v>
      </c>
      <c r="E81" s="3" t="str">
        <f>IF('[2]Došlé fa.'!$K83=0,"",'[2]Došlé fa.'!$K83)</f>
        <v>zhotovenie kópii na zariadení</v>
      </c>
      <c r="F81" s="4">
        <f>IF('[2]Došlé fa.'!$F83=0,"",'[2]Došlé fa.'!$F83)</f>
        <v>129.85</v>
      </c>
      <c r="G81" s="5">
        <f>IF('[2]Došlé fa.'!$H83=0,"",'[2]Došlé fa.'!$H83)</f>
        <v>42815</v>
      </c>
      <c r="H81" s="3" t="str">
        <f>IF('[2]Došlé fa.'!$P83=0,"",'[2]Došlé fa.'!$P83)</f>
        <v>KO-820/2017</v>
      </c>
      <c r="I81" s="3" t="str">
        <f>IF('[2]Došlé fa.'!$Q83=0,"",REPT(0,3-LEN(LEFT('[2]Došlé fa.'!$Q83,FIND("/",'[2]Došlé fa.'!$Q83)-1)))&amp;'[2]Došlé fa.'!$Q83)</f>
        <v/>
      </c>
    </row>
    <row r="82" spans="1:9" ht="25.5" x14ac:dyDescent="0.2">
      <c r="A82" s="6" t="str">
        <f>REPT(0,4-LEN('[2]Došlé fa.'!$A84)) &amp; LEFT('[2]Došlé fa.'!$A84,LEN('[2]Došlé fa.'!$A84)-1)&amp;"/17"</f>
        <v>080/17</v>
      </c>
      <c r="B82" s="6" t="str">
        <f>IF('[2]Došlé fa.'!$B84=0,"",'[2]Došlé fa.'!$B84)</f>
        <v>Slovimex – Trading, s.r.o.</v>
      </c>
      <c r="C82" s="6" t="str">
        <f>IF('[2]Došlé fa.'!$R84=0,"",'[2]Došlé fa.'!$R84)</f>
        <v xml:space="preserve">Kmeťova 2, 010 01 Žilina </v>
      </c>
      <c r="D82" s="6">
        <f>IF('[2]Došlé fa.'!$S84=0,"",'[2]Došlé fa.'!$S84)</f>
        <v>31634281</v>
      </c>
      <c r="E82" s="6" t="str">
        <f>IF('[2]Došlé fa.'!$K84=0,"",'[2]Došlé fa.'!$K84)</f>
        <v xml:space="preserve">ubytovanie </v>
      </c>
      <c r="F82" s="7">
        <f>IF('[2]Došlé fa.'!$F84=0,"",'[2]Došlé fa.'!$F84)</f>
        <v>24.17</v>
      </c>
      <c r="G82" s="8">
        <f>IF('[2]Došlé fa.'!$H84=0,"",'[2]Došlé fa.'!$H84)</f>
        <v>42815</v>
      </c>
      <c r="H82" s="6" t="str">
        <f>IF('[2]Došlé fa.'!$P84=0,"",'[2]Došlé fa.'!$P84)</f>
        <v/>
      </c>
      <c r="I82" s="6" t="str">
        <f>IF('[2]Došlé fa.'!$Q84=0,"",REPT(0,3-LEN(LEFT('[2]Došlé fa.'!$Q84,FIND("/",'[2]Došlé fa.'!$Q84)-1)))&amp;'[2]Došlé fa.'!$Q84)</f>
        <v/>
      </c>
    </row>
    <row r="83" spans="1:9" ht="114.75" x14ac:dyDescent="0.2">
      <c r="A83" s="3" t="str">
        <f>REPT(0,4-LEN('[2]Došlé fa.'!$A85)) &amp; LEFT('[2]Došlé fa.'!$A85,LEN('[2]Došlé fa.'!$A85)-1)&amp;"/17"</f>
        <v>081/17</v>
      </c>
      <c r="B83" s="3" t="str">
        <f>IF('[2]Došlé fa.'!$B85=0,"",'[2]Došlé fa.'!$B85)</f>
        <v>DEPARTMENT FOR BUSINESS INNOVATION &amp; SKILLS</v>
      </c>
      <c r="C83" s="3" t="str">
        <f>IF('[2]Došlé fa.'!$R85=0,"",'[2]Došlé fa.'!$R85)</f>
        <v>AMEY, CLARENCE HOUSE 7TH FLOOR, CLARENCE PLACE, NEWPORT, SOUTH WALES
NP19 7AA</v>
      </c>
      <c r="D83" s="3">
        <f>IF('[2]Došlé fa.'!$S85=0,"",'[2]Došlé fa.'!$S85)</f>
        <v>888825550</v>
      </c>
      <c r="E83" s="3" t="str">
        <f>IF('[2]Došlé fa.'!$K85=0,"",'[2]Došlé fa.'!$K85)</f>
        <v xml:space="preserve">posudzovanie </v>
      </c>
      <c r="F83" s="4">
        <f>IF('[2]Došlé fa.'!$F85=0,"",'[2]Došlé fa.'!$F85)</f>
        <v>3053.2416666666668</v>
      </c>
      <c r="G83" s="5">
        <f>IF('[2]Došlé fa.'!$H85=0,"",'[2]Došlé fa.'!$H85)</f>
        <v>42815</v>
      </c>
      <c r="H83" s="3" t="str">
        <f>IF('[2]Došlé fa.'!$P85=0,"",'[2]Došlé fa.'!$P85)</f>
        <v/>
      </c>
      <c r="I83" s="3" t="str">
        <f>IF('[2]Došlé fa.'!$Q85=0,"",REPT(0,3-LEN(LEFT('[2]Došlé fa.'!$Q85,FIND("/",'[2]Došlé fa.'!$Q85)-1)))&amp;'[2]Došlé fa.'!$Q85)</f>
        <v>139/2016</v>
      </c>
    </row>
    <row r="84" spans="1:9" ht="51" x14ac:dyDescent="0.2">
      <c r="A84" s="6" t="str">
        <f>REPT(0,4-LEN('[2]Došlé fa.'!$A86)) &amp; LEFT('[2]Došlé fa.'!$A86,LEN('[2]Došlé fa.'!$A86)-1)&amp;"/17"</f>
        <v>082/17</v>
      </c>
      <c r="B84" s="6" t="str">
        <f>IF('[2]Došlé fa.'!$B86=0,"",'[2]Došlé fa.'!$B86)</f>
        <v>DHL Expres (Slovakia), spol.s.r.o.</v>
      </c>
      <c r="C84" s="6" t="str">
        <f>IF('[2]Došlé fa.'!$R86=0,"",'[2]Došlé fa.'!$R86)</f>
        <v xml:space="preserve">Letisko M.R.Štefánika, 820 01 Bratislava </v>
      </c>
      <c r="D84" s="6">
        <f>IF('[2]Došlé fa.'!$S86=0,"",'[2]Došlé fa.'!$S86)</f>
        <v>31342876</v>
      </c>
      <c r="E84" s="6" t="str">
        <f>IF('[2]Došlé fa.'!$K86=0,"",'[2]Došlé fa.'!$K86)</f>
        <v>expres doručenie</v>
      </c>
      <c r="F84" s="7">
        <f>IF('[2]Došlé fa.'!$F86=0,"",'[2]Došlé fa.'!$F86)</f>
        <v>102.48</v>
      </c>
      <c r="G84" s="8">
        <f>IF('[2]Došlé fa.'!$H86=0,"",'[2]Došlé fa.'!$H86)</f>
        <v>42816</v>
      </c>
      <c r="H84" s="6" t="str">
        <f>IF('[2]Došlé fa.'!$P86=0,"",'[2]Došlé fa.'!$P86)</f>
        <v/>
      </c>
      <c r="I84" s="6" t="str">
        <f>IF('[2]Došlé fa.'!$Q86=0,"",REPT(0,3-LEN(LEFT('[2]Došlé fa.'!$Q86,FIND("/",'[2]Došlé fa.'!$Q86)-1)))&amp;'[2]Došlé fa.'!$Q86)</f>
        <v/>
      </c>
    </row>
    <row r="85" spans="1:9" ht="38.25" x14ac:dyDescent="0.2">
      <c r="A85" s="3" t="str">
        <f>REPT(0,4-LEN('[2]Došlé fa.'!$A87)) &amp; LEFT('[2]Došlé fa.'!$A87,LEN('[2]Došlé fa.'!$A87)-1)&amp;"/17"</f>
        <v>083/17</v>
      </c>
      <c r="B85" s="3" t="str">
        <f>IF('[2]Došlé fa.'!$B87=0,"",'[2]Došlé fa.'!$B87)</f>
        <v>GO Travel Slovakia s.r.o.</v>
      </c>
      <c r="C85" s="3" t="str">
        <f>IF('[2]Došlé fa.'!$R87=0,"",'[2]Došlé fa.'!$R87)</f>
        <v>Moskovská 15,   811 08 Bratislava</v>
      </c>
      <c r="D85" s="3">
        <f>IF('[2]Došlé fa.'!$S87=0,"",'[2]Došlé fa.'!$S87)</f>
        <v>31380123</v>
      </c>
      <c r="E85" s="3" t="str">
        <f>IF('[2]Došlé fa.'!$K87=0,"",'[2]Došlé fa.'!$K87)</f>
        <v>letenka+autobus</v>
      </c>
      <c r="F85" s="4">
        <f>IF('[2]Došlé fa.'!$F87=0,"",'[2]Došlé fa.'!$F87)</f>
        <v>452</v>
      </c>
      <c r="G85" s="5">
        <f>IF('[2]Došlé fa.'!$H87=0,"",'[2]Došlé fa.'!$H87)</f>
        <v>42816</v>
      </c>
      <c r="H85" s="3" t="str">
        <f>IF('[2]Došlé fa.'!$P87=0,"",'[2]Došlé fa.'!$P87)</f>
        <v/>
      </c>
      <c r="I85" s="3" t="str">
        <f>IF('[2]Došlé fa.'!$Q87=0,"",REPT(0,3-LEN(LEFT('[2]Došlé fa.'!$Q87,FIND("/",'[2]Došlé fa.'!$Q87)-1)))&amp;'[2]Došlé fa.'!$Q87)</f>
        <v>024/2017</v>
      </c>
    </row>
    <row r="86" spans="1:9" ht="25.5" x14ac:dyDescent="0.2">
      <c r="A86" s="6" t="str">
        <f>REPT(0,4-LEN('[2]Došlé fa.'!$A88)) &amp; LEFT('[2]Došlé fa.'!$A88,LEN('[2]Došlé fa.'!$A88)-1)&amp;"/17"</f>
        <v>084/17</v>
      </c>
      <c r="B86" s="6" t="str">
        <f>IF('[2]Došlé fa.'!$B88=0,"",'[2]Došlé fa.'!$B88)</f>
        <v>smú</v>
      </c>
      <c r="C86" s="6" t="str">
        <f>IF('[2]Došlé fa.'!$R88=0,"",'[2]Došlé fa.'!$R88)</f>
        <v>Karloveská 63,   84255 Bratislava</v>
      </c>
      <c r="D86" s="6">
        <f>IF('[2]Došlé fa.'!$S88=0,"",'[2]Došlé fa.'!$S88)</f>
        <v>30810701</v>
      </c>
      <c r="E86" s="6" t="str">
        <f>IF('[2]Došlé fa.'!$K88=0,"",'[2]Došlé fa.'!$K88)</f>
        <v>expert</v>
      </c>
      <c r="F86" s="7">
        <f>IF('[2]Došlé fa.'!$F88=0,"",'[2]Došlé fa.'!$F88)</f>
        <v>140</v>
      </c>
      <c r="G86" s="8">
        <f>IF('[2]Došlé fa.'!$H88=0,"",'[2]Došlé fa.'!$H88)</f>
        <v>42817</v>
      </c>
      <c r="H86" s="6" t="str">
        <f>IF('[2]Došlé fa.'!$P88=0,"",'[2]Došlé fa.'!$P88)</f>
        <v/>
      </c>
      <c r="I86" s="6" t="str">
        <f>IF('[2]Došlé fa.'!$Q88=0,"",REPT(0,3-LEN(LEFT('[2]Došlé fa.'!$Q88,FIND("/",'[2]Došlé fa.'!$Q88)-1)))&amp;'[2]Došlé fa.'!$Q88)</f>
        <v>114/2016</v>
      </c>
    </row>
    <row r="87" spans="1:9" ht="25.5" x14ac:dyDescent="0.2">
      <c r="A87" s="3" t="str">
        <f>REPT(0,4-LEN('[2]Došlé fa.'!$A89)) &amp; LEFT('[2]Došlé fa.'!$A89,LEN('[2]Došlé fa.'!$A89)-1)&amp;"/17"</f>
        <v>085/17</v>
      </c>
      <c r="B87" s="3" t="str">
        <f>IF('[2]Došlé fa.'!$B89=0,"",'[2]Došlé fa.'!$B89)</f>
        <v>smú</v>
      </c>
      <c r="C87" s="3" t="str">
        <f>IF('[2]Došlé fa.'!$R89=0,"",'[2]Došlé fa.'!$R89)</f>
        <v>Karloveská 63,   84255 Bratislava</v>
      </c>
      <c r="D87" s="3">
        <f>IF('[2]Došlé fa.'!$S89=0,"",'[2]Došlé fa.'!$S89)</f>
        <v>30810701</v>
      </c>
      <c r="E87" s="3" t="str">
        <f>IF('[2]Došlé fa.'!$K89=0,"",'[2]Došlé fa.'!$K89)</f>
        <v>expert</v>
      </c>
      <c r="F87" s="4">
        <f>IF('[2]Došlé fa.'!$F89=0,"",'[2]Došlé fa.'!$F89)</f>
        <v>210</v>
      </c>
      <c r="G87" s="5">
        <f>IF('[2]Došlé fa.'!$H89=0,"",'[2]Došlé fa.'!$H89)</f>
        <v>42817</v>
      </c>
      <c r="H87" s="3" t="str">
        <f>IF('[2]Došlé fa.'!$P89=0,"",'[2]Došlé fa.'!$P89)</f>
        <v/>
      </c>
      <c r="I87" s="3" t="str">
        <f>IF('[2]Došlé fa.'!$Q89=0,"",REPT(0,3-LEN(LEFT('[2]Došlé fa.'!$Q89,FIND("/",'[2]Došlé fa.'!$Q89)-1)))&amp;'[2]Došlé fa.'!$Q89)</f>
        <v>120/2016</v>
      </c>
    </row>
    <row r="88" spans="1:9" ht="25.5" x14ac:dyDescent="0.2">
      <c r="A88" s="6" t="str">
        <f>REPT(0,4-LEN('[2]Došlé fa.'!$A90)) &amp; LEFT('[2]Došlé fa.'!$A90,LEN('[2]Došlé fa.'!$A90)-1)&amp;"/17"</f>
        <v>086/17</v>
      </c>
      <c r="B88" s="6" t="str">
        <f>IF('[2]Došlé fa.'!$B90=0,"",'[2]Došlé fa.'!$B90)</f>
        <v>smú</v>
      </c>
      <c r="C88" s="6" t="str">
        <f>IF('[2]Došlé fa.'!$R90=0,"",'[2]Došlé fa.'!$R90)</f>
        <v>Karloveská 63,   84255 Bratislava</v>
      </c>
      <c r="D88" s="6">
        <f>IF('[2]Došlé fa.'!$S90=0,"",'[2]Došlé fa.'!$S90)</f>
        <v>30810701</v>
      </c>
      <c r="E88" s="6" t="str">
        <f>IF('[2]Došlé fa.'!$K90=0,"",'[2]Došlé fa.'!$K90)</f>
        <v>expert</v>
      </c>
      <c r="F88" s="7">
        <f>IF('[2]Došlé fa.'!$F90=0,"",'[2]Došlé fa.'!$F90)</f>
        <v>326</v>
      </c>
      <c r="G88" s="8">
        <f>IF('[2]Došlé fa.'!$H90=0,"",'[2]Došlé fa.'!$H90)</f>
        <v>42817</v>
      </c>
      <c r="H88" s="6" t="str">
        <f>IF('[2]Došlé fa.'!$P90=0,"",'[2]Došlé fa.'!$P90)</f>
        <v/>
      </c>
      <c r="I88" s="6" t="str">
        <f>IF('[2]Došlé fa.'!$Q90=0,"",REPT(0,3-LEN(LEFT('[2]Došlé fa.'!$Q90,FIND("/",'[2]Došlé fa.'!$Q90)-1)))&amp;'[2]Došlé fa.'!$Q90)</f>
        <v>120/2016</v>
      </c>
    </row>
    <row r="89" spans="1:9" ht="25.5" x14ac:dyDescent="0.2">
      <c r="A89" s="3" t="str">
        <f>REPT(0,4-LEN('[2]Došlé fa.'!$A91)) &amp; LEFT('[2]Došlé fa.'!$A91,LEN('[2]Došlé fa.'!$A91)-1)&amp;"/17"</f>
        <v>087/17</v>
      </c>
      <c r="B89" s="3" t="str">
        <f>IF('[2]Došlé fa.'!$B91=0,"",'[2]Došlé fa.'!$B91)</f>
        <v>smú</v>
      </c>
      <c r="C89" s="3" t="str">
        <f>IF('[2]Došlé fa.'!$R91=0,"",'[2]Došlé fa.'!$R91)</f>
        <v>Karloveská 63,   84255 Bratislava</v>
      </c>
      <c r="D89" s="3">
        <f>IF('[2]Došlé fa.'!$S91=0,"",'[2]Došlé fa.'!$S91)</f>
        <v>30810701</v>
      </c>
      <c r="E89" s="3" t="str">
        <f>IF('[2]Došlé fa.'!$K91=0,"",'[2]Došlé fa.'!$K91)</f>
        <v>OLO</v>
      </c>
      <c r="F89" s="4">
        <f>IF('[2]Došlé fa.'!$F91=0,"",'[2]Došlé fa.'!$F91)</f>
        <v>102.67</v>
      </c>
      <c r="G89" s="5">
        <f>IF('[2]Došlé fa.'!$H91=0,"",'[2]Došlé fa.'!$H91)</f>
        <v>42817</v>
      </c>
      <c r="H89" s="3" t="str">
        <f>IF('[2]Došlé fa.'!$P91=0,"",'[2]Došlé fa.'!$P91)</f>
        <v>KO-103/2016</v>
      </c>
      <c r="I89" s="3" t="str">
        <f>IF('[2]Došlé fa.'!$Q91=0,"",REPT(0,3-LEN(LEFT('[2]Došlé fa.'!$Q91,FIND("/",'[2]Došlé fa.'!$Q91)-1)))&amp;'[2]Došlé fa.'!$Q91)</f>
        <v/>
      </c>
    </row>
    <row r="90" spans="1:9" ht="38.25" x14ac:dyDescent="0.2">
      <c r="A90" s="6" t="str">
        <f>REPT(0,4-LEN('[2]Došlé fa.'!$A92)) &amp; LEFT('[2]Došlé fa.'!$A92,LEN('[2]Došlé fa.'!$A92)-1)&amp;"/17"</f>
        <v>088/17</v>
      </c>
      <c r="B90" s="6" t="str">
        <f>IF('[2]Došlé fa.'!$B92=0,"",'[2]Došlé fa.'!$B92)</f>
        <v>GaF, s.r.o.</v>
      </c>
      <c r="C90" s="6" t="str">
        <f>IF('[2]Došlé fa.'!$R92=0,"",'[2]Došlé fa.'!$R92)</f>
        <v>Veltlínska 5223/1, 902 01 Pezinok</v>
      </c>
      <c r="D90" s="6">
        <f>IF('[2]Došlé fa.'!$S92=0,"",'[2]Došlé fa.'!$S92)</f>
        <v>46332961</v>
      </c>
      <c r="E90" s="6" t="str">
        <f>IF('[2]Došlé fa.'!$K92=0,"",'[2]Došlé fa.'!$K92)</f>
        <v xml:space="preserve">služby </v>
      </c>
      <c r="F90" s="7">
        <f>IF('[2]Došlé fa.'!$F92=0,"",'[2]Došlé fa.'!$F92)</f>
        <v>1470</v>
      </c>
      <c r="G90" s="8">
        <f>IF('[2]Došlé fa.'!$H92=0,"",'[2]Došlé fa.'!$H92)</f>
        <v>42818</v>
      </c>
      <c r="H90" s="6" t="str">
        <f>IF('[2]Došlé fa.'!$P92=0,"",'[2]Došlé fa.'!$P92)</f>
        <v/>
      </c>
      <c r="I90" s="6" t="str">
        <f>IF('[2]Došlé fa.'!$Q92=0,"",REPT(0,3-LEN(LEFT('[2]Došlé fa.'!$Q92,FIND("/",'[2]Došlé fa.'!$Q92)-1)))&amp;'[2]Došlé fa.'!$Q92)</f>
        <v>126/2016</v>
      </c>
    </row>
    <row r="91" spans="1:9" ht="25.5" x14ac:dyDescent="0.2">
      <c r="A91" s="3" t="str">
        <f>REPT(0,4-LEN('[2]Došlé fa.'!$A93)) &amp; LEFT('[2]Došlé fa.'!$A93,LEN('[2]Došlé fa.'!$A93)-1)&amp;"/17"</f>
        <v>089/17</v>
      </c>
      <c r="B91" s="3" t="str">
        <f>IF('[2]Došlé fa.'!$B93=0,"",'[2]Došlé fa.'!$B93)</f>
        <v>SMÚ</v>
      </c>
      <c r="C91" s="3" t="str">
        <f>IF('[2]Došlé fa.'!$R93=0,"",'[2]Došlé fa.'!$R93)</f>
        <v>Karloveská 63,   84255 Bratislava</v>
      </c>
      <c r="D91" s="3">
        <f>IF('[2]Došlé fa.'!$S93=0,"",'[2]Došlé fa.'!$S93)</f>
        <v>30810701</v>
      </c>
      <c r="E91" s="3" t="str">
        <f>IF('[2]Došlé fa.'!$K93=0,"",'[2]Došlé fa.'!$K93)</f>
        <v>expert</v>
      </c>
      <c r="F91" s="4">
        <f>IF('[2]Došlé fa.'!$F93=0,"",'[2]Došlé fa.'!$F93)</f>
        <v>110</v>
      </c>
      <c r="G91" s="5">
        <f>IF('[2]Došlé fa.'!$H93=0,"",'[2]Došlé fa.'!$H93)</f>
        <v>42821</v>
      </c>
      <c r="H91" s="3" t="str">
        <f>IF('[2]Došlé fa.'!$P93=0,"",'[2]Došlé fa.'!$P93)</f>
        <v/>
      </c>
      <c r="I91" s="3" t="str">
        <f>IF('[2]Došlé fa.'!$Q93=0,"",REPT(0,3-LEN(LEFT('[2]Došlé fa.'!$Q93,FIND("/",'[2]Došlé fa.'!$Q93)-1)))&amp;'[2]Došlé fa.'!$Q93)</f>
        <v>141/2016</v>
      </c>
    </row>
    <row r="92" spans="1:9" ht="38.25" x14ac:dyDescent="0.2">
      <c r="A92" s="6" t="str">
        <f>REPT(0,4-LEN('[2]Došlé fa.'!$A94)) &amp; LEFT('[2]Došlé fa.'!$A94,LEN('[2]Došlé fa.'!$A94)-1)&amp;"/17"</f>
        <v>090/17</v>
      </c>
      <c r="B92" s="6" t="str">
        <f>IF('[2]Došlé fa.'!$B94=0,"",'[2]Došlé fa.'!$B94)</f>
        <v>Zuzana Kvačková</v>
      </c>
      <c r="C92" s="6" t="str">
        <f>IF('[2]Došlé fa.'!$R94=0,"",'[2]Došlé fa.'!$R94)</f>
        <v xml:space="preserve">Tupého 25/A, 831 01 Bratislava </v>
      </c>
      <c r="D92" s="6">
        <f>IF('[2]Došlé fa.'!$S94=0,"",'[2]Došlé fa.'!$S94)</f>
        <v>17371066</v>
      </c>
      <c r="E92" s="6" t="str">
        <f>IF('[2]Došlé fa.'!$K94=0,"",'[2]Došlé fa.'!$K94)</f>
        <v>preklad</v>
      </c>
      <c r="F92" s="7">
        <f>IF('[2]Došlé fa.'!$F94=0,"",'[2]Došlé fa.'!$F94)</f>
        <v>216</v>
      </c>
      <c r="G92" s="8">
        <f>IF('[2]Došlé fa.'!$H94=0,"",'[2]Došlé fa.'!$H94)</f>
        <v>42821</v>
      </c>
      <c r="H92" s="6" t="str">
        <f>IF('[2]Došlé fa.'!$P94=0,"",'[2]Došlé fa.'!$P94)</f>
        <v/>
      </c>
      <c r="I92" s="6" t="str">
        <f>IF('[2]Došlé fa.'!$Q94=0,"",REPT(0,3-LEN(LEFT('[2]Došlé fa.'!$Q94,FIND("/",'[2]Došlé fa.'!$Q94)-1)))&amp;'[2]Došlé fa.'!$Q94)</f>
        <v>025/2017</v>
      </c>
    </row>
    <row r="93" spans="1:9" ht="25.5" x14ac:dyDescent="0.2">
      <c r="A93" s="3" t="str">
        <f>REPT(0,4-LEN('[2]Došlé fa.'!$A95)) &amp; LEFT('[2]Došlé fa.'!$A95,LEN('[2]Došlé fa.'!$A95)-1)&amp;"/17"</f>
        <v>091/17</v>
      </c>
      <c r="B93" s="3" t="str">
        <f>IF('[2]Došlé fa.'!$B95=0,"",'[2]Došlé fa.'!$B95)</f>
        <v>VERLAG DASHOFER</v>
      </c>
      <c r="C93" s="3" t="str">
        <f>IF('[2]Došlé fa.'!$R95=0,"",'[2]Došlé fa.'!$R95)</f>
        <v>Baštová 4,   81103 Bratislava</v>
      </c>
      <c r="D93" s="3">
        <f>IF('[2]Došlé fa.'!$S95=0,"",'[2]Došlé fa.'!$S95)</f>
        <v>35730129</v>
      </c>
      <c r="E93" s="3" t="str">
        <f>IF('[2]Došlé fa.'!$K95=0,"",'[2]Došlé fa.'!$K95)</f>
        <v xml:space="preserve">seminár </v>
      </c>
      <c r="F93" s="4">
        <f>IF('[2]Došlé fa.'!$F95=0,"",'[2]Došlé fa.'!$F95)</f>
        <v>159.00000000000003</v>
      </c>
      <c r="G93" s="5">
        <f>IF('[2]Došlé fa.'!$H95=0,"",'[2]Došlé fa.'!$H95)</f>
        <v>42821</v>
      </c>
      <c r="H93" s="3" t="str">
        <f>IF('[2]Došlé fa.'!$P95=0,"",'[2]Došlé fa.'!$P95)</f>
        <v/>
      </c>
      <c r="I93" s="3" t="str">
        <f>IF('[2]Došlé fa.'!$Q95=0,"",REPT(0,3-LEN(LEFT('[2]Došlé fa.'!$Q95,FIND("/",'[2]Došlé fa.'!$Q95)-1)))&amp;'[2]Došlé fa.'!$Q95)</f>
        <v/>
      </c>
    </row>
    <row r="94" spans="1:9" ht="63.75" x14ac:dyDescent="0.2">
      <c r="A94" s="6" t="str">
        <f>REPT(0,4-LEN('[2]Došlé fa.'!$A96)) &amp; LEFT('[2]Došlé fa.'!$A96,LEN('[2]Došlé fa.'!$A96)-1)&amp;"/17"</f>
        <v>092/17</v>
      </c>
      <c r="B94" s="6" t="str">
        <f>IF('[2]Došlé fa.'!$B96=0,"",'[2]Došlé fa.'!$B96)</f>
        <v>Úrad pre normalizáciu, metrológiu a skúšobníctvo SR (ÚNMS SR)</v>
      </c>
      <c r="C94" s="6" t="str">
        <f>IF('[2]Došlé fa.'!$R96=0,"",'[2]Došlé fa.'!$R96)</f>
        <v>Štefanovičova 3,  P.O.BOX 76 81005 Bratislava 5</v>
      </c>
      <c r="D94" s="6">
        <f>IF('[2]Došlé fa.'!$S96=0,"",'[2]Došlé fa.'!$S96)</f>
        <v>30810710</v>
      </c>
      <c r="E94" s="6" t="str">
        <f>IF('[2]Došlé fa.'!$K96=0,"",'[2]Došlé fa.'!$K96)</f>
        <v>energie</v>
      </c>
      <c r="F94" s="7">
        <f>IF('[2]Došlé fa.'!$F96=0,"",'[2]Došlé fa.'!$F96)</f>
        <v>602.36</v>
      </c>
      <c r="G94" s="8">
        <f>IF('[2]Došlé fa.'!$H96=0,"",'[2]Došlé fa.'!$H96)</f>
        <v>42823</v>
      </c>
      <c r="H94" s="6" t="str">
        <f>IF('[2]Došlé fa.'!$P96=0,"",'[2]Došlé fa.'!$P96)</f>
        <v>KO-1119/2016
KO-874/2016/4</v>
      </c>
      <c r="I94" s="6" t="str">
        <f>IF('[2]Došlé fa.'!$Q96=0,"",REPT(0,3-LEN(LEFT('[2]Došlé fa.'!$Q96,FIND("/",'[2]Došlé fa.'!$Q96)-1)))&amp;'[2]Došlé fa.'!$Q96)</f>
        <v/>
      </c>
    </row>
    <row r="95" spans="1:9" ht="25.5" x14ac:dyDescent="0.2">
      <c r="A95" s="3" t="str">
        <f>REPT(0,4-LEN('[2]Došlé fa.'!$A97)) &amp; LEFT('[2]Došlé fa.'!$A97,LEN('[2]Došlé fa.'!$A97)-1)&amp;"/17"</f>
        <v>093/17</v>
      </c>
      <c r="B95" s="3" t="str">
        <f>IF('[2]Došlé fa.'!$B97=0,"",'[2]Došlé fa.'!$B97)</f>
        <v>Roger Millhouse</v>
      </c>
      <c r="C95" s="3" t="str">
        <f>IF('[2]Došlé fa.'!$R97=0,"",'[2]Došlé fa.'!$R97)</f>
        <v>Letná 569/01, 927 01 Šala</v>
      </c>
      <c r="D95" s="3">
        <f>IF('[2]Došlé fa.'!$S97=0,"",'[2]Došlé fa.'!$S97)</f>
        <v>43682626</v>
      </c>
      <c r="E95" s="3" t="str">
        <f>IF('[2]Došlé fa.'!$K97=0,"",'[2]Došlé fa.'!$K97)</f>
        <v>kurz</v>
      </c>
      <c r="F95" s="4">
        <f>IF('[2]Došlé fa.'!$F97=0,"",'[2]Došlé fa.'!$F97)</f>
        <v>450</v>
      </c>
      <c r="G95" s="5">
        <f>IF('[2]Došlé fa.'!$H97=0,"",'[2]Došlé fa.'!$H97)</f>
        <v>42824</v>
      </c>
      <c r="H95" s="3" t="str">
        <f>IF('[2]Došlé fa.'!$P97=0,"",'[2]Došlé fa.'!$P97)</f>
        <v>KO-1296/2016</v>
      </c>
      <c r="I95" s="3" t="str">
        <f>IF('[2]Došlé fa.'!$Q97=0,"",REPT(0,3-LEN(LEFT('[2]Došlé fa.'!$Q97,FIND("/",'[2]Došlé fa.'!$Q97)-1)))&amp;'[2]Došlé fa.'!$Q97)</f>
        <v/>
      </c>
    </row>
    <row r="96" spans="1:9" ht="63.75" x14ac:dyDescent="0.2">
      <c r="A96" s="6" t="str">
        <f>REPT(0,4-LEN('[2]Došlé fa.'!$A98)) &amp; LEFT('[2]Došlé fa.'!$A98,LEN('[2]Došlé fa.'!$A98)-1)&amp;"/17"</f>
        <v>094/17</v>
      </c>
      <c r="B96" s="6" t="str">
        <f>IF('[2]Došlé fa.'!$B98=0,"",'[2]Došlé fa.'!$B98)</f>
        <v>Úrad pre normalizáciu, metrológiu a skúšobníctvo SR (ÚNMS SR)</v>
      </c>
      <c r="C96" s="6" t="str">
        <f>IF('[2]Došlé fa.'!$R98=0,"",'[2]Došlé fa.'!$R98)</f>
        <v>Štefanovičova 3,  P.O.BOX 76 81005 Bratislava 5</v>
      </c>
      <c r="D96" s="6">
        <f>IF('[2]Došlé fa.'!$S98=0,"",'[2]Došlé fa.'!$S98)</f>
        <v>30810710</v>
      </c>
      <c r="E96" s="6" t="str">
        <f>IF('[2]Došlé fa.'!$K98=0,"",'[2]Došlé fa.'!$K98)</f>
        <v>norma</v>
      </c>
      <c r="F96" s="7">
        <f>IF('[2]Došlé fa.'!$F98=0,"",'[2]Došlé fa.'!$F98)</f>
        <v>35.54</v>
      </c>
      <c r="G96" s="8">
        <f>IF('[2]Došlé fa.'!$H98=0,"",'[2]Došlé fa.'!$H98)</f>
        <v>42824</v>
      </c>
      <c r="H96" s="6" t="str">
        <f>IF('[2]Došlé fa.'!$P98=0,"",'[2]Došlé fa.'!$P98)</f>
        <v/>
      </c>
      <c r="I96" s="6" t="str">
        <f>IF('[2]Došlé fa.'!$Q98=0,"",REPT(0,3-LEN(LEFT('[2]Došlé fa.'!$Q98,FIND("/",'[2]Došlé fa.'!$Q98)-1)))&amp;'[2]Došlé fa.'!$Q98)</f>
        <v/>
      </c>
    </row>
    <row r="97" spans="1:9" ht="38.25" x14ac:dyDescent="0.2">
      <c r="A97" s="3" t="str">
        <f>REPT(0,4-LEN('[2]Došlé fa.'!$A99)) &amp; LEFT('[2]Došlé fa.'!$A99,LEN('[2]Došlé fa.'!$A99)-1)&amp;"/17"</f>
        <v>095/17</v>
      </c>
      <c r="B97" s="3" t="str">
        <f>IF('[2]Došlé fa.'!$B99=0,"",'[2]Došlé fa.'!$B99)</f>
        <v>SEBA, Senator Banquets,  s.r.o.</v>
      </c>
      <c r="C97" s="3" t="str">
        <f>IF('[2]Došlé fa.'!$R99=0,"",'[2]Došlé fa.'!$R99)</f>
        <v>Saratovská 2/A,  P.O.BOX 132 840 02 Bratislava 42</v>
      </c>
      <c r="D97" s="3">
        <f>IF('[2]Došlé fa.'!$S99=0,"",'[2]Došlé fa.'!$S99)</f>
        <v>35715782</v>
      </c>
      <c r="E97" s="3" t="str">
        <f>IF('[2]Došlé fa.'!$K99=0,"",'[2]Došlé fa.'!$K99)</f>
        <v>repre.</v>
      </c>
      <c r="F97" s="4">
        <f>IF('[2]Došlé fa.'!$F99=0,"",'[2]Došlé fa.'!$F99)</f>
        <v>89.42</v>
      </c>
      <c r="G97" s="5">
        <f>IF('[2]Došlé fa.'!$H99=0,"",'[2]Došlé fa.'!$H99)</f>
        <v>42824</v>
      </c>
      <c r="H97" s="3" t="str">
        <f>IF('[2]Došlé fa.'!$P99=0,"",'[2]Došlé fa.'!$P99)</f>
        <v/>
      </c>
      <c r="I97" s="3" t="str">
        <f>IF('[2]Došlé fa.'!$Q99=0,"",REPT(0,3-LEN(LEFT('[2]Došlé fa.'!$Q99,FIND("/",'[2]Došlé fa.'!$Q99)-1)))&amp;'[2]Došlé fa.'!$Q99)</f>
        <v>022/2017</v>
      </c>
    </row>
    <row r="98" spans="1:9" ht="38.25" x14ac:dyDescent="0.2">
      <c r="A98" s="6" t="str">
        <f>REPT(0,4-LEN('[2]Došlé fa.'!$A100)) &amp; LEFT('[2]Došlé fa.'!$A100,LEN('[2]Došlé fa.'!$A100)-1)&amp;"/17"</f>
        <v>096/17</v>
      </c>
      <c r="B98" s="6" t="str">
        <f>IF('[2]Došlé fa.'!$B100=0,"",'[2]Došlé fa.'!$B100)</f>
        <v>BDR, s.r.o.</v>
      </c>
      <c r="C98" s="6" t="str">
        <f>IF('[2]Došlé fa.'!$R100=0,"",'[2]Došlé fa.'!$R100)</f>
        <v xml:space="preserve">M.M.Hodžu 3, 974 01 Banská Bystrica </v>
      </c>
      <c r="D98" s="6">
        <f>IF('[2]Došlé fa.'!$S100=0,"",'[2]Došlé fa.'!$S100)</f>
        <v>35832274</v>
      </c>
      <c r="E98" s="6" t="str">
        <f>IF('[2]Došlé fa.'!$K100=0,"",'[2]Došlé fa.'!$K100)</f>
        <v>audit</v>
      </c>
      <c r="F98" s="7">
        <f>IF('[2]Došlé fa.'!$F100=0,"",'[2]Došlé fa.'!$F100)</f>
        <v>2700</v>
      </c>
      <c r="G98" s="8">
        <f>IF('[2]Došlé fa.'!$H100=0,"",'[2]Došlé fa.'!$H100)</f>
        <v>42824</v>
      </c>
      <c r="H98" s="6" t="str">
        <f>IF('[2]Došlé fa.'!$P100=0,"",'[2]Došlé fa.'!$P100)</f>
        <v>KO-1085_2016</v>
      </c>
      <c r="I98" s="6" t="str">
        <f>IF('[2]Došlé fa.'!$Q100=0,"",REPT(0,3-LEN(LEFT('[2]Došlé fa.'!$Q100,FIND("/",'[2]Došlé fa.'!$Q100)-1)))&amp;'[2]Došlé fa.'!$Q100)</f>
        <v/>
      </c>
    </row>
    <row r="99" spans="1:9" ht="51" x14ac:dyDescent="0.2">
      <c r="A99" s="3" t="str">
        <f>REPT(0,4-LEN('[2]Došlé fa.'!$A101)) &amp; LEFT('[2]Došlé fa.'!$A101,LEN('[2]Došlé fa.'!$A101)-1)&amp;"/17"</f>
        <v>097/17</v>
      </c>
      <c r="B99" s="3" t="str">
        <f>IF('[2]Došlé fa.'!$B101=0,"",'[2]Došlé fa.'!$B101)</f>
        <v>CCS Slovenská spoločnosť pre platobné karty s.r.o.</v>
      </c>
      <c r="C99" s="3" t="str">
        <f>IF('[2]Došlé fa.'!$R101=0,"",'[2]Došlé fa.'!$R101)</f>
        <v>Plynárenská 7/B,   821 09 Bratislava</v>
      </c>
      <c r="D99" s="3">
        <f>IF('[2]Došlé fa.'!$S101=0,"",'[2]Došlé fa.'!$S101)</f>
        <v>35708182</v>
      </c>
      <c r="E99" s="3" t="str">
        <f>IF('[2]Došlé fa.'!$K101=0,"",'[2]Došlé fa.'!$K101)</f>
        <v>tankovanie PHM</v>
      </c>
      <c r="F99" s="4">
        <f>IF('[2]Došlé fa.'!$F101=0,"",'[2]Došlé fa.'!$F101)</f>
        <v>215.48</v>
      </c>
      <c r="G99" s="5">
        <f>IF('[2]Došlé fa.'!$H101=0,"",'[2]Došlé fa.'!$H101)</f>
        <v>42828</v>
      </c>
      <c r="H99" s="3" t="str">
        <f>IF('[2]Došlé fa.'!$P101=0,"",'[2]Došlé fa.'!$P101)</f>
        <v/>
      </c>
      <c r="I99" s="3" t="str">
        <f>IF('[2]Došlé fa.'!$Q101=0,"",REPT(0,3-LEN(LEFT('[2]Došlé fa.'!$Q101,FIND("/",'[2]Došlé fa.'!$Q101)-1)))&amp;'[2]Došlé fa.'!$Q101)</f>
        <v/>
      </c>
    </row>
    <row r="100" spans="1:9" ht="51" x14ac:dyDescent="0.2">
      <c r="A100" s="6" t="str">
        <f>REPT(0,4-LEN('[2]Došlé fa.'!$A102)) &amp; LEFT('[2]Došlé fa.'!$A102,LEN('[2]Došlé fa.'!$A102)-1)&amp;"/17"</f>
        <v>098/17</v>
      </c>
      <c r="B100" s="6" t="str">
        <f>IF('[2]Došlé fa.'!$B102=0,"",'[2]Došlé fa.'!$B102)</f>
        <v>TNT Ecpress Worldwide spol.s.r.o.</v>
      </c>
      <c r="C100" s="6" t="str">
        <f>IF('[2]Došlé fa.'!$R102=0,"",'[2]Došlé fa.'!$R102)</f>
        <v>Pri starom letisku č.14, P.O.BOX 48, 830 06 Bratislava 36</v>
      </c>
      <c r="D100" s="6">
        <f>IF('[2]Došlé fa.'!$S102=0,"",'[2]Došlé fa.'!$S102)</f>
        <v>31351603</v>
      </c>
      <c r="E100" s="6" t="str">
        <f>IF('[2]Došlé fa.'!$K102=0,"",'[2]Došlé fa.'!$K102)</f>
        <v>expres doručenie</v>
      </c>
      <c r="F100" s="7">
        <f>IF('[2]Došlé fa.'!$F102=0,"",'[2]Došlé fa.'!$F102)</f>
        <v>55.11</v>
      </c>
      <c r="G100" s="8">
        <f>IF('[2]Došlé fa.'!$H102=0,"",'[2]Došlé fa.'!$H102)</f>
        <v>42829</v>
      </c>
      <c r="H100" s="6" t="str">
        <f>IF('[2]Došlé fa.'!$P102=0,"",'[2]Došlé fa.'!$P102)</f>
        <v/>
      </c>
      <c r="I100" s="6" t="str">
        <f>IF('[2]Došlé fa.'!$Q102=0,"",REPT(0,3-LEN(LEFT('[2]Došlé fa.'!$Q102,FIND("/",'[2]Došlé fa.'!$Q102)-1)))&amp;'[2]Došlé fa.'!$Q102)</f>
        <v/>
      </c>
    </row>
    <row r="101" spans="1:9" ht="38.25" x14ac:dyDescent="0.2">
      <c r="A101" s="3" t="str">
        <f>REPT(0,4-LEN('[2]Došlé fa.'!$A103)) &amp; LEFT('[2]Došlé fa.'!$A103,LEN('[2]Došlé fa.'!$A103)-1)&amp;"/17"</f>
        <v>099/17</v>
      </c>
      <c r="B101" s="3" t="str">
        <f>IF('[2]Došlé fa.'!$B103=0,"",'[2]Došlé fa.'!$B103)</f>
        <v>Vávro Miroslav; MVC comp.</v>
      </c>
      <c r="C101" s="3" t="str">
        <f>IF('[2]Došlé fa.'!$R103=0,"",'[2]Došlé fa.'!$R103)</f>
        <v xml:space="preserve">Vajnorská 56/46, 831 03 Bratislava </v>
      </c>
      <c r="D101" s="3">
        <f>IF('[2]Došlé fa.'!$S103=0,"",'[2]Došlé fa.'!$S103)</f>
        <v>17438799</v>
      </c>
      <c r="E101" s="3" t="str">
        <f>IF('[2]Došlé fa.'!$K103=0,"",'[2]Došlé fa.'!$K103)</f>
        <v>repre.</v>
      </c>
      <c r="F101" s="4">
        <f>IF('[2]Došlé fa.'!$F103=0,"",'[2]Došlé fa.'!$F103)</f>
        <v>45.6</v>
      </c>
      <c r="G101" s="5">
        <f>IF('[2]Došlé fa.'!$H103=0,"",'[2]Došlé fa.'!$H103)</f>
        <v>42830</v>
      </c>
      <c r="H101" s="3" t="str">
        <f>IF('[2]Došlé fa.'!$P103=0,"",'[2]Došlé fa.'!$P103)</f>
        <v/>
      </c>
      <c r="I101" s="3" t="str">
        <f>IF('[2]Došlé fa.'!$Q103=0,"",REPT(0,3-LEN(LEFT('[2]Došlé fa.'!$Q103,FIND("/",'[2]Došlé fa.'!$Q103)-1)))&amp;'[2]Došlé fa.'!$Q103)</f>
        <v/>
      </c>
    </row>
    <row r="102" spans="1:9" ht="25.5" x14ac:dyDescent="0.2">
      <c r="A102" s="6" t="str">
        <f>REPT(0,4-LEN('[2]Došlé fa.'!$A104)) &amp; LEFT('[2]Došlé fa.'!$A104,LEN('[2]Došlé fa.'!$A104)-1)&amp;"/17"</f>
        <v>100/17</v>
      </c>
      <c r="B102" s="6" t="str">
        <f>IF('[2]Došlé fa.'!$B104=0,"",'[2]Došlé fa.'!$B104)</f>
        <v>VEMA,  s.r.o.</v>
      </c>
      <c r="C102" s="6" t="str">
        <f>IF('[2]Došlé fa.'!$R104=0,"",'[2]Došlé fa.'!$R104)</f>
        <v>Prievozská 14/A,   82109 Bratislava</v>
      </c>
      <c r="D102" s="6">
        <f>IF('[2]Došlé fa.'!$S104=0,"",'[2]Došlé fa.'!$S104)</f>
        <v>31355374</v>
      </c>
      <c r="E102" s="6" t="str">
        <f>IF('[2]Došlé fa.'!$K104=0,"",'[2]Došlé fa.'!$K104)</f>
        <v xml:space="preserve">zmluva o dielo  </v>
      </c>
      <c r="F102" s="7">
        <f>IF('[2]Došlé fa.'!$F104=0,"",'[2]Došlé fa.'!$F104)</f>
        <v>3216</v>
      </c>
      <c r="G102" s="8">
        <f>IF('[2]Došlé fa.'!$H104=0,"",'[2]Došlé fa.'!$H104)</f>
        <v>42831</v>
      </c>
      <c r="H102" s="6" t="str">
        <f>IF('[2]Došlé fa.'!$P104=0,"",'[2]Došlé fa.'!$P104)</f>
        <v>2/2014</v>
      </c>
      <c r="I102" s="6" t="str">
        <f>IF('[2]Došlé fa.'!$Q104=0,"",REPT(0,3-LEN(LEFT('[2]Došlé fa.'!$Q104,FIND("/",'[2]Došlé fa.'!$Q104)-1)))&amp;'[2]Došlé fa.'!$Q104)</f>
        <v/>
      </c>
    </row>
    <row r="103" spans="1:9" ht="25.5" x14ac:dyDescent="0.2">
      <c r="A103" s="3" t="str">
        <f>REPT(0,4-LEN('[2]Došlé fa.'!$A105)) &amp; LEFT('[2]Došlé fa.'!$A105,LEN('[2]Došlé fa.'!$A105)-1)&amp;"/17"</f>
        <v>101/17</v>
      </c>
      <c r="B103" s="3" t="str">
        <f>IF('[2]Došlé fa.'!$B105=0,"",'[2]Došlé fa.'!$B105)</f>
        <v>RICOH Slovakia s.r.o.</v>
      </c>
      <c r="C103" s="3" t="str">
        <f>IF('[2]Došlé fa.'!$R105=0,"",'[2]Došlé fa.'!$R105)</f>
        <v xml:space="preserve">Koceľova 9, 821 08 Bratislava </v>
      </c>
      <c r="D103" s="3">
        <f>IF('[2]Došlé fa.'!$S105=0,"",'[2]Došlé fa.'!$S105)</f>
        <v>31331785</v>
      </c>
      <c r="E103" s="3" t="str">
        <f>IF('[2]Došlé fa.'!$K105=0,"",'[2]Došlé fa.'!$K105)</f>
        <v>zhotovenie kópii na zariadení</v>
      </c>
      <c r="F103" s="4">
        <f>IF('[2]Došlé fa.'!$F105=0,"",'[2]Došlé fa.'!$F105)</f>
        <v>55.541666666666671</v>
      </c>
      <c r="G103" s="5">
        <f>IF('[2]Došlé fa.'!$H105=0,"",'[2]Došlé fa.'!$H105)</f>
        <v>42831</v>
      </c>
      <c r="H103" s="3" t="str">
        <f>IF('[2]Došlé fa.'!$P105=0,"",'[2]Došlé fa.'!$P105)</f>
        <v>KO-688/2016
KO-683/2016</v>
      </c>
      <c r="I103" s="3" t="str">
        <f>IF('[2]Došlé fa.'!$Q105=0,"",REPT(0,3-LEN(LEFT('[2]Došlé fa.'!$Q105,FIND("/",'[2]Došlé fa.'!$Q105)-1)))&amp;'[2]Došlé fa.'!$Q105)</f>
        <v/>
      </c>
    </row>
    <row r="104" spans="1:9" ht="89.25" x14ac:dyDescent="0.2">
      <c r="A104" s="6" t="str">
        <f>REPT(0,4-LEN('[2]Došlé fa.'!$A106)) &amp; LEFT('[2]Došlé fa.'!$A106,LEN('[2]Došlé fa.'!$A106)-1)&amp;"/17"</f>
        <v>102/17</v>
      </c>
      <c r="B104" s="6" t="str">
        <f>IF('[2]Došlé fa.'!$B106=0,"",'[2]Došlé fa.'!$B106)</f>
        <v>Ing.Jozef Vaško-Vaško</v>
      </c>
      <c r="C104" s="6" t="str">
        <f>IF('[2]Došlé fa.'!$R106=0,"",'[2]Došlé fa.'!$R106)</f>
        <v>Penzion nad Bankou, Kováčska 63, Košice, časť Byster 226, 044 41 Sady nad Torysou</v>
      </c>
      <c r="D104" s="6">
        <f>IF('[2]Došlé fa.'!$S106=0,"",'[2]Došlé fa.'!$S106)</f>
        <v>32561580</v>
      </c>
      <c r="E104" s="6" t="str">
        <f>IF('[2]Došlé fa.'!$K106=0,"",'[2]Došlé fa.'!$K106)</f>
        <v xml:space="preserve">ubytovanie </v>
      </c>
      <c r="F104" s="7">
        <f>IF('[2]Došlé fa.'!$F106=0,"",'[2]Došlé fa.'!$F106)</f>
        <v>59.2</v>
      </c>
      <c r="G104" s="8">
        <f>IF('[2]Došlé fa.'!$H106=0,"",'[2]Došlé fa.'!$H106)</f>
        <v>42831</v>
      </c>
      <c r="H104" s="6" t="str">
        <f>IF('[2]Došlé fa.'!$P106=0,"",'[2]Došlé fa.'!$P106)</f>
        <v/>
      </c>
      <c r="I104" s="6" t="str">
        <f>IF('[2]Došlé fa.'!$Q106=0,"",REPT(0,3-LEN(LEFT('[2]Došlé fa.'!$Q106,FIND("/",'[2]Došlé fa.'!$Q106)-1)))&amp;'[2]Došlé fa.'!$Q106)</f>
        <v/>
      </c>
    </row>
    <row r="105" spans="1:9" ht="63.75" x14ac:dyDescent="0.2">
      <c r="A105" s="3" t="str">
        <f>REPT(0,4-LEN('[2]Došlé fa.'!$A107)) &amp; LEFT('[2]Došlé fa.'!$A107,LEN('[2]Došlé fa.'!$A107)-1)&amp;"/17"</f>
        <v>103/17</v>
      </c>
      <c r="B105" s="3" t="str">
        <f>IF('[2]Došlé fa.'!$B107=0,"",'[2]Došlé fa.'!$B107)</f>
        <v>Úrad pre normalizáciu, metrológiu a skúšobníctvo SR (ÚNMS SR)</v>
      </c>
      <c r="C105" s="3" t="str">
        <f>IF('[2]Došlé fa.'!$R107=0,"",'[2]Došlé fa.'!$R107)</f>
        <v>Štefanovičova 3,  P.O.BOX 76 81005 Bratislava 5</v>
      </c>
      <c r="D105" s="3">
        <f>IF('[2]Došlé fa.'!$S107=0,"",'[2]Došlé fa.'!$S107)</f>
        <v>30810710</v>
      </c>
      <c r="E105" s="3" t="str">
        <f>IF('[2]Došlé fa.'!$K107=0,"",'[2]Došlé fa.'!$K107)</f>
        <v>prenájom</v>
      </c>
      <c r="F105" s="4">
        <f>IF('[2]Došlé fa.'!$F107=0,"",'[2]Došlé fa.'!$F107)</f>
        <v>119.55</v>
      </c>
      <c r="G105" s="5">
        <f>IF('[2]Došlé fa.'!$H107=0,"",'[2]Došlé fa.'!$H107)</f>
        <v>42832</v>
      </c>
      <c r="H105" s="3" t="str">
        <f>IF('[2]Došlé fa.'!$P107=0,"",'[2]Došlé fa.'!$P107)</f>
        <v/>
      </c>
      <c r="I105" s="3" t="str">
        <f>IF('[2]Došlé fa.'!$Q107=0,"",REPT(0,3-LEN(LEFT('[2]Došlé fa.'!$Q107,FIND("/",'[2]Došlé fa.'!$Q107)-1)))&amp;'[2]Došlé fa.'!$Q107)</f>
        <v>019/2017</v>
      </c>
    </row>
    <row r="106" spans="1:9" ht="63.75" x14ac:dyDescent="0.2">
      <c r="A106" s="6" t="str">
        <f>REPT(0,4-LEN('[2]Došlé fa.'!$A108)) &amp; LEFT('[2]Došlé fa.'!$A108,LEN('[2]Došlé fa.'!$A108)-1)&amp;"/17"</f>
        <v>104/17</v>
      </c>
      <c r="B106" s="6" t="str">
        <f>IF('[2]Došlé fa.'!$B108=0,"",'[2]Došlé fa.'!$B108)</f>
        <v>Úrad pre normalizáciu, metrológiu a skúšobníctvo SR (ÚNMS SR)</v>
      </c>
      <c r="C106" s="6" t="str">
        <f>IF('[2]Došlé fa.'!$R108=0,"",'[2]Došlé fa.'!$R108)</f>
        <v>Štefanovičova 3,  P.O.BOX 76 81005 Bratislava 5</v>
      </c>
      <c r="D106" s="6">
        <f>IF('[2]Došlé fa.'!$S108=0,"",'[2]Došlé fa.'!$S108)</f>
        <v>30810710</v>
      </c>
      <c r="E106" s="6" t="str">
        <f>IF('[2]Došlé fa.'!$K108=0,"",'[2]Došlé fa.'!$K108)</f>
        <v>nájomné</v>
      </c>
      <c r="F106" s="7">
        <f>IF('[2]Došlé fa.'!$F108=0,"",'[2]Došlé fa.'!$F108)</f>
        <v>246</v>
      </c>
      <c r="G106" s="8">
        <f>IF('[2]Došlé fa.'!$H108=0,"",'[2]Došlé fa.'!$H108)</f>
        <v>42832</v>
      </c>
      <c r="H106" s="6" t="str">
        <f>IF('[2]Došlé fa.'!$P108=0,"",'[2]Došlé fa.'!$P108)</f>
        <v>KO-1119/2016</v>
      </c>
      <c r="I106" s="6" t="str">
        <f>IF('[2]Došlé fa.'!$Q108=0,"",REPT(0,3-LEN(LEFT('[2]Došlé fa.'!$Q108,FIND("/",'[2]Došlé fa.'!$Q108)-1)))&amp;'[2]Došlé fa.'!$Q108)</f>
        <v/>
      </c>
    </row>
    <row r="107" spans="1:9" ht="25.5" x14ac:dyDescent="0.2">
      <c r="A107" s="3" t="str">
        <f>REPT(0,4-LEN('[2]Došlé fa.'!$A109)) &amp; LEFT('[2]Došlé fa.'!$A109,LEN('[2]Došlé fa.'!$A109)-1)&amp;"/17"</f>
        <v>105/17</v>
      </c>
      <c r="B107" s="3" t="str">
        <f>IF('[2]Došlé fa.'!$B109=0,"",'[2]Došlé fa.'!$B109)</f>
        <v>SWAN, a.s.</v>
      </c>
      <c r="C107" s="3" t="str">
        <f>IF('[2]Došlé fa.'!$R109=0,"",'[2]Došlé fa.'!$R109)</f>
        <v>Borská 6,   841 04 Bratislava</v>
      </c>
      <c r="D107" s="3">
        <f>IF('[2]Došlé fa.'!$S109=0,"",'[2]Došlé fa.'!$S109)</f>
        <v>35680202</v>
      </c>
      <c r="E107" s="3" t="str">
        <f>IF('[2]Došlé fa.'!$K109=0,"",'[2]Došlé fa.'!$K109)</f>
        <v xml:space="preserve">internet </v>
      </c>
      <c r="F107" s="4">
        <f>IF('[2]Došlé fa.'!$F109=0,"",'[2]Došlé fa.'!$F109)</f>
        <v>450</v>
      </c>
      <c r="G107" s="5">
        <f>IF('[2]Došlé fa.'!$H109=0,"",'[2]Došlé fa.'!$H109)</f>
        <v>42832</v>
      </c>
      <c r="H107" s="3" t="str">
        <f>IF('[2]Došlé fa.'!$P109=0,"",'[2]Došlé fa.'!$P109)</f>
        <v>14/2014</v>
      </c>
      <c r="I107" s="3" t="str">
        <f>IF('[2]Došlé fa.'!$Q109=0,"",REPT(0,3-LEN(LEFT('[2]Došlé fa.'!$Q109,FIND("/",'[2]Došlé fa.'!$Q109)-1)))&amp;'[2]Došlé fa.'!$Q109)</f>
        <v/>
      </c>
    </row>
    <row r="108" spans="1:9" ht="51" x14ac:dyDescent="0.2">
      <c r="A108" s="6" t="str">
        <f>REPT(0,4-LEN('[2]Došlé fa.'!$A110)) &amp; LEFT('[2]Došlé fa.'!$A110,LEN('[2]Došlé fa.'!$A110)-1)&amp;"/17"</f>
        <v>106/17</v>
      </c>
      <c r="B108" s="6" t="str">
        <f>IF('[2]Došlé fa.'!$B110=0,"",'[2]Došlé fa.'!$B110)</f>
        <v>Slovenská pošta,  a.s.</v>
      </c>
      <c r="C108" s="6" t="str">
        <f>IF('[2]Došlé fa.'!$R110=0,"",'[2]Došlé fa.'!$R110)</f>
        <v>Partizánska cesta č.9,   975 99 Banská Bystrica</v>
      </c>
      <c r="D108" s="6">
        <f>IF('[2]Došlé fa.'!$S110=0,"",'[2]Došlé fa.'!$S110)</f>
        <v>36631124</v>
      </c>
      <c r="E108" s="6" t="str">
        <f>IF('[2]Došlé fa.'!$K110=0,"",'[2]Došlé fa.'!$K110)</f>
        <v>poštovné</v>
      </c>
      <c r="F108" s="7">
        <f>IF('[2]Došlé fa.'!$F110=0,"",'[2]Došlé fa.'!$F110)</f>
        <v>500</v>
      </c>
      <c r="G108" s="8">
        <f>IF('[2]Došlé fa.'!$H110=0,"",'[2]Došlé fa.'!$H110)</f>
        <v>42837</v>
      </c>
      <c r="H108" s="6" t="str">
        <f>IF('[2]Došlé fa.'!$P110=0,"",'[2]Došlé fa.'!$P110)</f>
        <v/>
      </c>
      <c r="I108" s="6" t="str">
        <f>IF('[2]Došlé fa.'!$Q110=0,"",REPT(0,3-LEN(LEFT('[2]Došlé fa.'!$Q110,FIND("/",'[2]Došlé fa.'!$Q110)-1)))&amp;'[2]Došlé fa.'!$Q110)</f>
        <v/>
      </c>
    </row>
    <row r="109" spans="1:9" ht="38.25" x14ac:dyDescent="0.2">
      <c r="A109" s="3" t="str">
        <f>REPT(0,4-LEN('[2]Došlé fa.'!$A111)) &amp; LEFT('[2]Došlé fa.'!$A111,LEN('[2]Došlé fa.'!$A111)-1)&amp;"/17"</f>
        <v>107/17</v>
      </c>
      <c r="B109" s="3" t="str">
        <f>IF('[2]Došlé fa.'!$B111=0,"",'[2]Došlé fa.'!$B111)</f>
        <v>Telefónica Slovakia, s.r.o.</v>
      </c>
      <c r="C109" s="3" t="str">
        <f>IF('[2]Došlé fa.'!$R111=0,"",'[2]Došlé fa.'!$R111)</f>
        <v xml:space="preserve">Einsteinova 24, 851 01 Bratislava </v>
      </c>
      <c r="D109" s="3">
        <f>IF('[2]Došlé fa.'!$S111=0,"",'[2]Došlé fa.'!$S111)</f>
        <v>35848863</v>
      </c>
      <c r="E109" s="3" t="str">
        <f>IF('[2]Došlé fa.'!$K111=0,"",'[2]Došlé fa.'!$K111)</f>
        <v xml:space="preserve">telefóny </v>
      </c>
      <c r="F109" s="4">
        <f>IF('[2]Došlé fa.'!$F111=0,"",'[2]Došlé fa.'!$F111)</f>
        <v>448.77</v>
      </c>
      <c r="G109" s="5">
        <f>IF('[2]Došlé fa.'!$H111=0,"",'[2]Došlé fa.'!$H111)</f>
        <v>42836</v>
      </c>
      <c r="H109" s="3" t="str">
        <f>IF('[2]Došlé fa.'!$P111=0,"",'[2]Došlé fa.'!$P111)</f>
        <v>KO-1209/2015/4</v>
      </c>
      <c r="I109" s="3" t="str">
        <f>IF('[2]Došlé fa.'!$Q111=0,"",REPT(0,3-LEN(LEFT('[2]Došlé fa.'!$Q111,FIND("/",'[2]Došlé fa.'!$Q111)-1)))&amp;'[2]Došlé fa.'!$Q111)</f>
        <v/>
      </c>
    </row>
    <row r="110" spans="1:9" ht="51" x14ac:dyDescent="0.2">
      <c r="A110" s="6" t="str">
        <f>REPT(0,4-LEN('[2]Došlé fa.'!$A112)) &amp; LEFT('[2]Došlé fa.'!$A112,LEN('[2]Došlé fa.'!$A112)-1)&amp;"/17"</f>
        <v>108/17</v>
      </c>
      <c r="B110" s="6" t="str">
        <f>IF('[2]Došlé fa.'!$B112=0,"",'[2]Došlé fa.'!$B112)</f>
        <v>DHL Expres (Slovakia), spol.s.r.o.</v>
      </c>
      <c r="C110" s="6" t="str">
        <f>IF('[2]Došlé fa.'!$R112=0,"",'[2]Došlé fa.'!$R112)</f>
        <v xml:space="preserve">Letisko M.R.Štefánika, 820 01 Bratislava </v>
      </c>
      <c r="D110" s="6">
        <f>IF('[2]Došlé fa.'!$S112=0,"",'[2]Došlé fa.'!$S112)</f>
        <v>31342876</v>
      </c>
      <c r="E110" s="6" t="str">
        <f>IF('[2]Došlé fa.'!$K112=0,"",'[2]Došlé fa.'!$K112)</f>
        <v>expres doručenie</v>
      </c>
      <c r="F110" s="7">
        <f>IF('[2]Došlé fa.'!$F112=0,"",'[2]Došlé fa.'!$F112)</f>
        <v>45.53</v>
      </c>
      <c r="G110" s="8">
        <f>IF('[2]Došlé fa.'!$H112=0,"",'[2]Došlé fa.'!$H112)</f>
        <v>42836</v>
      </c>
      <c r="H110" s="6" t="str">
        <f>IF('[2]Došlé fa.'!$P112=0,"",'[2]Došlé fa.'!$P112)</f>
        <v/>
      </c>
      <c r="I110" s="6" t="str">
        <f>IF('[2]Došlé fa.'!$Q112=0,"",REPT(0,3-LEN(LEFT('[2]Došlé fa.'!$Q112,FIND("/",'[2]Došlé fa.'!$Q112)-1)))&amp;'[2]Došlé fa.'!$Q112)</f>
        <v/>
      </c>
    </row>
    <row r="111" spans="1:9" ht="63.75" x14ac:dyDescent="0.2">
      <c r="A111" s="3" t="str">
        <f>REPT(0,4-LEN('[2]Došlé fa.'!$A113)) &amp; LEFT('[2]Došlé fa.'!$A113,LEN('[2]Došlé fa.'!$A113)-1)&amp;"/17"</f>
        <v>109/17</v>
      </c>
      <c r="B111" s="3" t="str">
        <f>IF('[2]Došlé fa.'!$B113=0,"",'[2]Došlé fa.'!$B113)</f>
        <v>Úrad pre normalizáciu, metrológiu a skúšobníctvo SR (ÚNMS SR)</v>
      </c>
      <c r="C111" s="3" t="str">
        <f>IF('[2]Došlé fa.'!$R113=0,"",'[2]Došlé fa.'!$R113)</f>
        <v>Štefanovičova 3,  P.O.BOX 76 81005 Bratislava 5</v>
      </c>
      <c r="D111" s="3">
        <f>IF('[2]Došlé fa.'!$S113=0,"",'[2]Došlé fa.'!$S113)</f>
        <v>30810710</v>
      </c>
      <c r="E111" s="3" t="str">
        <f>IF('[2]Došlé fa.'!$K113=0,"",'[2]Došlé fa.'!$K113)</f>
        <v xml:space="preserve">norma </v>
      </c>
      <c r="F111" s="4">
        <f>IF('[2]Došlé fa.'!$F113=0,"",'[2]Došlé fa.'!$F113)</f>
        <v>110.33</v>
      </c>
      <c r="G111" s="5">
        <f>IF('[2]Došlé fa.'!$H113=0,"",'[2]Došlé fa.'!$H113)</f>
        <v>42836</v>
      </c>
      <c r="H111" s="3" t="str">
        <f>IF('[2]Došlé fa.'!$P113=0,"",'[2]Došlé fa.'!$P113)</f>
        <v/>
      </c>
      <c r="I111" s="3" t="str">
        <f>IF('[2]Došlé fa.'!$Q113=0,"",REPT(0,3-LEN(LEFT('[2]Došlé fa.'!$Q113,FIND("/",'[2]Došlé fa.'!$Q113)-1)))&amp;'[2]Došlé fa.'!$Q113)</f>
        <v/>
      </c>
    </row>
    <row r="112" spans="1:9" ht="25.5" x14ac:dyDescent="0.2">
      <c r="A112" s="6" t="str">
        <f>REPT(0,4-LEN('[2]Došlé fa.'!$A114)) &amp; LEFT('[2]Došlé fa.'!$A114,LEN('[2]Došlé fa.'!$A114)-1)&amp;"/17"</f>
        <v>110/17</v>
      </c>
      <c r="B112" s="6" t="str">
        <f>IF('[2]Došlé fa.'!$B114=0,"",'[2]Došlé fa.'!$B114)</f>
        <v>SMÚ</v>
      </c>
      <c r="C112" s="6" t="str">
        <f>IF('[2]Došlé fa.'!$R114=0,"",'[2]Došlé fa.'!$R114)</f>
        <v>Karloveská 63,   84255 Bratislava</v>
      </c>
      <c r="D112" s="6">
        <f>IF('[2]Došlé fa.'!$S114=0,"",'[2]Došlé fa.'!$S114)</f>
        <v>30810701</v>
      </c>
      <c r="E112" s="6" t="str">
        <f>IF('[2]Došlé fa.'!$K114=0,"",'[2]Došlé fa.'!$K114)</f>
        <v>nájomné</v>
      </c>
      <c r="F112" s="7">
        <f>IF('[2]Došlé fa.'!$F114=0,"",'[2]Došlé fa.'!$F114)</f>
        <v>769.55</v>
      </c>
      <c r="G112" s="8">
        <f>IF('[2]Došlé fa.'!$H114=0,"",'[2]Došlé fa.'!$H114)</f>
        <v>42838</v>
      </c>
      <c r="H112" s="6" t="str">
        <f>IF('[2]Došlé fa.'!$P114=0,"",'[2]Došlé fa.'!$P114)</f>
        <v>KO-103/2016</v>
      </c>
      <c r="I112" s="6" t="str">
        <f>IF('[2]Došlé fa.'!$Q114=0,"",REPT(0,3-LEN(LEFT('[2]Došlé fa.'!$Q114,FIND("/",'[2]Došlé fa.'!$Q114)-1)))&amp;'[2]Došlé fa.'!$Q114)</f>
        <v/>
      </c>
    </row>
    <row r="113" spans="1:9" ht="51" x14ac:dyDescent="0.2">
      <c r="A113" s="3" t="str">
        <f>REPT(0,4-LEN('[2]Došlé fa.'!$A115)) &amp; LEFT('[2]Došlé fa.'!$A115,LEN('[2]Došlé fa.'!$A115)-1)&amp;"/17"</f>
        <v>111/17</v>
      </c>
      <c r="B113" s="3" t="str">
        <f>IF('[2]Došlé fa.'!$B115=0,"",'[2]Došlé fa.'!$B115)</f>
        <v>CCS Slovenská spoločnosť pre platobné karty s.r.o.</v>
      </c>
      <c r="C113" s="3" t="str">
        <f>IF('[2]Došlé fa.'!$R115=0,"",'[2]Došlé fa.'!$R115)</f>
        <v>Plynárenská 7/B,   821 09 Bratislava</v>
      </c>
      <c r="D113" s="3">
        <f>IF('[2]Došlé fa.'!$S115=0,"",'[2]Došlé fa.'!$S115)</f>
        <v>35708182</v>
      </c>
      <c r="E113" s="3" t="str">
        <f>IF('[2]Došlé fa.'!$K115=0,"",'[2]Došlé fa.'!$K115)</f>
        <v>tankovanie PHM</v>
      </c>
      <c r="F113" s="4">
        <f>IF('[2]Došlé fa.'!$F115=0,"",'[2]Došlé fa.'!$F115)</f>
        <v>175.05</v>
      </c>
      <c r="G113" s="5">
        <f>IF('[2]Došlé fa.'!$H115=0,"",'[2]Došlé fa.'!$H115)</f>
        <v>42844</v>
      </c>
      <c r="H113" s="3" t="str">
        <f>IF('[2]Došlé fa.'!$P115=0,"",'[2]Došlé fa.'!$P115)</f>
        <v/>
      </c>
      <c r="I113" s="3" t="str">
        <f>IF('[2]Došlé fa.'!$Q115=0,"",REPT(0,3-LEN(LEFT('[2]Došlé fa.'!$Q115,FIND("/",'[2]Došlé fa.'!$Q115)-1)))&amp;'[2]Došlé fa.'!$Q115)</f>
        <v/>
      </c>
    </row>
    <row r="114" spans="1:9" ht="51" x14ac:dyDescent="0.2">
      <c r="A114" s="6" t="str">
        <f>REPT(0,4-LEN('[2]Došlé fa.'!$A116)) &amp; LEFT('[2]Došlé fa.'!$A116,LEN('[2]Došlé fa.'!$A116)-1)&amp;"/17"</f>
        <v>112/17</v>
      </c>
      <c r="B114" s="6" t="str">
        <f>IF('[2]Došlé fa.'!$B116=0,"",'[2]Došlé fa.'!$B116)</f>
        <v>DHL Expres (Slovakia), spol.s.r.o.</v>
      </c>
      <c r="C114" s="6" t="str">
        <f>IF('[2]Došlé fa.'!$R116=0,"",'[2]Došlé fa.'!$R116)</f>
        <v xml:space="preserve">Letisko M.R.Štefánika, 820 01 Bratislava </v>
      </c>
      <c r="D114" s="6">
        <f>IF('[2]Došlé fa.'!$S116=0,"",'[2]Došlé fa.'!$S116)</f>
        <v>31342876</v>
      </c>
      <c r="E114" s="6" t="str">
        <f>IF('[2]Došlé fa.'!$K116=0,"",'[2]Došlé fa.'!$K116)</f>
        <v>expres doručenie</v>
      </c>
      <c r="F114" s="7">
        <f>IF('[2]Došlé fa.'!$F116=0,"",'[2]Došlé fa.'!$F116)</f>
        <v>38.31</v>
      </c>
      <c r="G114" s="8">
        <f>IF('[2]Došlé fa.'!$H116=0,"",'[2]Došlé fa.'!$H116)</f>
        <v>42844</v>
      </c>
      <c r="H114" s="6" t="str">
        <f>IF('[2]Došlé fa.'!$P116=0,"",'[2]Došlé fa.'!$P116)</f>
        <v/>
      </c>
      <c r="I114" s="6" t="str">
        <f>IF('[2]Došlé fa.'!$Q116=0,"",REPT(0,3-LEN(LEFT('[2]Došlé fa.'!$Q116,FIND("/",'[2]Došlé fa.'!$Q116)-1)))&amp;'[2]Došlé fa.'!$Q116)</f>
        <v/>
      </c>
    </row>
    <row r="115" spans="1:9" ht="25.5" x14ac:dyDescent="0.2">
      <c r="A115" s="3" t="str">
        <f>REPT(0,4-LEN('[2]Došlé fa.'!$A117)) &amp; LEFT('[2]Došlé fa.'!$A117,LEN('[2]Došlé fa.'!$A117)-1)&amp;"/17"</f>
        <v>113/17</v>
      </c>
      <c r="B115" s="3" t="str">
        <f>IF('[2]Došlé fa.'!$B117=0,"",'[2]Došlé fa.'!$B117)</f>
        <v>SMÚ</v>
      </c>
      <c r="C115" s="3" t="str">
        <f>IF('[2]Došlé fa.'!$R117=0,"",'[2]Došlé fa.'!$R117)</f>
        <v>Karloveská 63,   84255 Bratislava</v>
      </c>
      <c r="D115" s="3">
        <f>IF('[2]Došlé fa.'!$S117=0,"",'[2]Došlé fa.'!$S117)</f>
        <v>30810701</v>
      </c>
      <c r="E115" s="3" t="str">
        <f>IF('[2]Došlé fa.'!$K117=0,"",'[2]Došlé fa.'!$K117)</f>
        <v xml:space="preserve">tepelná energia </v>
      </c>
      <c r="F115" s="4">
        <f>IF('[2]Došlé fa.'!$F117=0,"",'[2]Došlé fa.'!$F117)</f>
        <v>759.66666666666674</v>
      </c>
      <c r="G115" s="5">
        <f>IF('[2]Došlé fa.'!$H117=0,"",'[2]Došlé fa.'!$H117)</f>
        <v>42844</v>
      </c>
      <c r="H115" s="3" t="str">
        <f>IF('[2]Došlé fa.'!$P117=0,"",'[2]Došlé fa.'!$P117)</f>
        <v>KO-103/2016</v>
      </c>
      <c r="I115" s="3" t="str">
        <f>IF('[2]Došlé fa.'!$Q117=0,"",REPT(0,3-LEN(LEFT('[2]Došlé fa.'!$Q117,FIND("/",'[2]Došlé fa.'!$Q117)-1)))&amp;'[2]Došlé fa.'!$Q117)</f>
        <v/>
      </c>
    </row>
    <row r="116" spans="1:9" ht="25.5" x14ac:dyDescent="0.2">
      <c r="A116" s="6" t="str">
        <f>REPT(0,4-LEN('[2]Došlé fa.'!$A118)) &amp; LEFT('[2]Došlé fa.'!$A118,LEN('[2]Došlé fa.'!$A118)-1)&amp;"/17"</f>
        <v>114/17</v>
      </c>
      <c r="B116" s="6" t="str">
        <f>IF('[2]Došlé fa.'!$B118=0,"",'[2]Došlé fa.'!$B118)</f>
        <v>SMÚ</v>
      </c>
      <c r="C116" s="6" t="str">
        <f>IF('[2]Došlé fa.'!$R118=0,"",'[2]Došlé fa.'!$R118)</f>
        <v>Karloveská 63,   84255 Bratislava</v>
      </c>
      <c r="D116" s="6">
        <f>IF('[2]Došlé fa.'!$S118=0,"",'[2]Došlé fa.'!$S118)</f>
        <v>30810701</v>
      </c>
      <c r="E116" s="6" t="str">
        <f>IF('[2]Došlé fa.'!$K118=0,"",'[2]Došlé fa.'!$K118)</f>
        <v>OLO</v>
      </c>
      <c r="F116" s="7">
        <f>IF('[2]Došlé fa.'!$F118=0,"",'[2]Došlé fa.'!$F118)</f>
        <v>102.67</v>
      </c>
      <c r="G116" s="8">
        <f>IF('[2]Došlé fa.'!$H118=0,"",'[2]Došlé fa.'!$H118)</f>
        <v>42844</v>
      </c>
      <c r="H116" s="6" t="str">
        <f>IF('[2]Došlé fa.'!$P118=0,"",'[2]Došlé fa.'!$P118)</f>
        <v>KO-103/2016</v>
      </c>
      <c r="I116" s="6" t="str">
        <f>IF('[2]Došlé fa.'!$Q118=0,"",REPT(0,3-LEN(LEFT('[2]Došlé fa.'!$Q118,FIND("/",'[2]Došlé fa.'!$Q118)-1)))&amp;'[2]Došlé fa.'!$Q118)</f>
        <v/>
      </c>
    </row>
    <row r="117" spans="1:9" ht="63.75" x14ac:dyDescent="0.2">
      <c r="A117" s="3" t="str">
        <f>REPT(0,4-LEN('[2]Došlé fa.'!$A119)) &amp; LEFT('[2]Došlé fa.'!$A119,LEN('[2]Došlé fa.'!$A119)-1)&amp;"/17"</f>
        <v>115/17</v>
      </c>
      <c r="B117" s="3" t="str">
        <f>IF('[2]Došlé fa.'!$B119=0,"",'[2]Došlé fa.'!$B119)</f>
        <v>Úrad pre normalizáciu, metrológiu a skúšobníctvo SR (ÚNMS SR)</v>
      </c>
      <c r="C117" s="3" t="str">
        <f>IF('[2]Došlé fa.'!$R119=0,"",'[2]Došlé fa.'!$R119)</f>
        <v>Štefanovičova 3,  P.O.BOX 76 81005 Bratislava 5</v>
      </c>
      <c r="D117" s="3">
        <f>IF('[2]Došlé fa.'!$S119=0,"",'[2]Došlé fa.'!$S119)</f>
        <v>30810710</v>
      </c>
      <c r="E117" s="3" t="str">
        <f>IF('[2]Došlé fa.'!$K119=0,"",'[2]Došlé fa.'!$K119)</f>
        <v xml:space="preserve">norma </v>
      </c>
      <c r="F117" s="4">
        <f>IF('[2]Došlé fa.'!$F119=0,"",'[2]Došlé fa.'!$F119)</f>
        <v>24.4</v>
      </c>
      <c r="G117" s="5">
        <f>IF('[2]Došlé fa.'!$H119=0,"",'[2]Došlé fa.'!$H119)</f>
        <v>42844</v>
      </c>
      <c r="H117" s="3" t="str">
        <f>IF('[2]Došlé fa.'!$P119=0,"",'[2]Došlé fa.'!$P119)</f>
        <v/>
      </c>
      <c r="I117" s="3" t="str">
        <f>IF('[2]Došlé fa.'!$Q119=0,"",REPT(0,3-LEN(LEFT('[2]Došlé fa.'!$Q119,FIND("/",'[2]Došlé fa.'!$Q119)-1)))&amp;'[2]Došlé fa.'!$Q119)</f>
        <v/>
      </c>
    </row>
    <row r="118" spans="1:9" ht="38.25" x14ac:dyDescent="0.2">
      <c r="A118" s="6" t="str">
        <f>REPT(0,4-LEN('[2]Došlé fa.'!$A120)) &amp; LEFT('[2]Došlé fa.'!$A120,LEN('[2]Došlé fa.'!$A120)-1)&amp;"/17"</f>
        <v>116/17</v>
      </c>
      <c r="B118" s="6" t="str">
        <f>IF('[2]Došlé fa.'!$B120=0,"",'[2]Došlé fa.'!$B120)</f>
        <v>GO Travel Slovakia s.r.o.</v>
      </c>
      <c r="C118" s="6" t="str">
        <f>IF('[2]Došlé fa.'!$R120=0,"",'[2]Došlé fa.'!$R120)</f>
        <v>Moskovská 15,   811 08 Bratislava</v>
      </c>
      <c r="D118" s="6">
        <f>IF('[2]Došlé fa.'!$S120=0,"",'[2]Došlé fa.'!$S120)</f>
        <v>31380123</v>
      </c>
      <c r="E118" s="6" t="str">
        <f>IF('[2]Došlé fa.'!$K120=0,"",'[2]Došlé fa.'!$K120)</f>
        <v>letenka+autobus</v>
      </c>
      <c r="F118" s="7">
        <f>IF('[2]Došlé fa.'!$F120=0,"",'[2]Došlé fa.'!$F120)</f>
        <v>1106</v>
      </c>
      <c r="G118" s="8">
        <f>IF('[2]Došlé fa.'!$H120=0,"",'[2]Došlé fa.'!$H120)</f>
        <v>42844</v>
      </c>
      <c r="H118" s="6" t="str">
        <f>IF('[2]Došlé fa.'!$P120=0,"",'[2]Došlé fa.'!$P120)</f>
        <v/>
      </c>
      <c r="I118" s="6" t="str">
        <f>IF('[2]Došlé fa.'!$Q120=0,"",REPT(0,3-LEN(LEFT('[2]Došlé fa.'!$Q120,FIND("/",'[2]Došlé fa.'!$Q120)-1)))&amp;'[2]Došlé fa.'!$Q120)</f>
        <v>031/2017</v>
      </c>
    </row>
    <row r="119" spans="1:9" ht="38.25" x14ac:dyDescent="0.2">
      <c r="A119" s="3" t="str">
        <f>REPT(0,4-LEN('[2]Došlé fa.'!$A121)) &amp; LEFT('[2]Došlé fa.'!$A121,LEN('[2]Došlé fa.'!$A121)-1)&amp;"/17"</f>
        <v>117/17</v>
      </c>
      <c r="B119" s="3" t="str">
        <f>IF('[2]Došlé fa.'!$B121=0,"",'[2]Došlé fa.'!$B121)</f>
        <v>penzión Andrej Ružomberok</v>
      </c>
      <c r="C119" s="3" t="str">
        <f>IF('[2]Došlé fa.'!$R121=0,"",'[2]Došlé fa.'!$R121)</f>
        <v>Bernolákova 40, 034 01 Ružomberok</v>
      </c>
      <c r="D119" s="3">
        <f>IF('[2]Došlé fa.'!$S121=0,"",'[2]Došlé fa.'!$S121)</f>
        <v>40398153</v>
      </c>
      <c r="E119" s="3" t="str">
        <f>IF('[2]Došlé fa.'!$K121=0,"",'[2]Došlé fa.'!$K121)</f>
        <v xml:space="preserve">ubytovanie </v>
      </c>
      <c r="F119" s="4">
        <f>IF('[2]Došlé fa.'!$F121=0,"",'[2]Došlé fa.'!$F121)</f>
        <v>244</v>
      </c>
      <c r="G119" s="5">
        <f>IF('[2]Došlé fa.'!$H121=0,"",'[2]Došlé fa.'!$H121)</f>
        <v>42845</v>
      </c>
      <c r="H119" s="3" t="str">
        <f>IF('[2]Došlé fa.'!$P121=0,"",'[2]Došlé fa.'!$P121)</f>
        <v/>
      </c>
      <c r="I119" s="3" t="str">
        <f>IF('[2]Došlé fa.'!$Q121=0,"",REPT(0,3-LEN(LEFT('[2]Došlé fa.'!$Q121,FIND("/",'[2]Došlé fa.'!$Q121)-1)))&amp;'[2]Došlé fa.'!$Q121)</f>
        <v/>
      </c>
    </row>
    <row r="120" spans="1:9" ht="25.5" x14ac:dyDescent="0.2">
      <c r="A120" s="6" t="str">
        <f>REPT(0,4-LEN('[2]Došlé fa.'!$A122)) &amp; LEFT('[2]Došlé fa.'!$A122,LEN('[2]Došlé fa.'!$A122)-1)&amp;"/17"</f>
        <v>118/17</v>
      </c>
      <c r="B120" s="6" t="str">
        <f>IF('[2]Došlé fa.'!$B122=0,"",'[2]Došlé fa.'!$B122)</f>
        <v>Porta Mundi, s.r.o.</v>
      </c>
      <c r="C120" s="6" t="str">
        <f>IF('[2]Došlé fa.'!$R122=0,"",'[2]Došlé fa.'!$R122)</f>
        <v xml:space="preserve">Klincova 37, 821 08 Bratislava </v>
      </c>
      <c r="D120" s="6">
        <f>IF('[2]Došlé fa.'!$S122=0,"",'[2]Došlé fa.'!$S122)</f>
        <v>50779524</v>
      </c>
      <c r="E120" s="6" t="str">
        <f>IF('[2]Došlé fa.'!$K122=0,"",'[2]Došlé fa.'!$K122)</f>
        <v xml:space="preserve">tlmočenie </v>
      </c>
      <c r="F120" s="7">
        <f>IF('[2]Došlé fa.'!$F122=0,"",'[2]Došlé fa.'!$F122)</f>
        <v>2400</v>
      </c>
      <c r="G120" s="8">
        <f>IF('[2]Došlé fa.'!$H122=0,"",'[2]Došlé fa.'!$H122)</f>
        <v>42846</v>
      </c>
      <c r="H120" s="6" t="str">
        <f>IF('[2]Došlé fa.'!$P122=0,"",'[2]Došlé fa.'!$P122)</f>
        <v/>
      </c>
      <c r="I120" s="6" t="e">
        <f>IF('[2]Došlé fa.'!$Q122=0,"",REPT(0,3-LEN(LEFT('[2]Došlé fa.'!$Q122,FIND("/",'[2]Došlé fa.'!$Q122)-1)))&amp;'[2]Došlé fa.'!$Q122)</f>
        <v>#VALUE!</v>
      </c>
    </row>
    <row r="121" spans="1:9" ht="25.5" x14ac:dyDescent="0.2">
      <c r="A121" s="3" t="str">
        <f>REPT(0,4-LEN('[2]Došlé fa.'!$A123)) &amp; LEFT('[2]Došlé fa.'!$A123,LEN('[2]Došlé fa.'!$A123)-1)&amp;"/17"</f>
        <v>119/17</v>
      </c>
      <c r="B121" s="3" t="str">
        <f>IF('[2]Došlé fa.'!$B123=0,"",'[2]Došlé fa.'!$B123)</f>
        <v>Porta Mundi, s.r.o.</v>
      </c>
      <c r="C121" s="3" t="str">
        <f>IF('[2]Došlé fa.'!$R123=0,"",'[2]Došlé fa.'!$R123)</f>
        <v xml:space="preserve">Klincova 37, 821 08 Bratislava </v>
      </c>
      <c r="D121" s="3">
        <f>IF('[2]Došlé fa.'!$S123=0,"",'[2]Došlé fa.'!$S123)</f>
        <v>50779524</v>
      </c>
      <c r="E121" s="3" t="str">
        <f>IF('[2]Došlé fa.'!$K123=0,"",'[2]Došlé fa.'!$K123)</f>
        <v xml:space="preserve">tlmočenie </v>
      </c>
      <c r="F121" s="4">
        <f>IF('[2]Došlé fa.'!$F123=0,"",'[2]Došlé fa.'!$F123)</f>
        <v>1500</v>
      </c>
      <c r="G121" s="5">
        <f>IF('[2]Došlé fa.'!$H123=0,"",'[2]Došlé fa.'!$H123)</f>
        <v>42846</v>
      </c>
      <c r="H121" s="3" t="str">
        <f>IF('[2]Došlé fa.'!$P123=0,"",'[2]Došlé fa.'!$P123)</f>
        <v/>
      </c>
      <c r="I121" s="3" t="str">
        <f>IF('[2]Došlé fa.'!$Q123=0,"",REPT(0,3-LEN(LEFT('[2]Došlé fa.'!$Q123,FIND("/",'[2]Došlé fa.'!$Q123)-1)))&amp;'[2]Došlé fa.'!$Q123)</f>
        <v>026/2017</v>
      </c>
    </row>
    <row r="122" spans="1:9" ht="25.5" x14ac:dyDescent="0.2">
      <c r="A122" s="6" t="str">
        <f>REPT(0,4-LEN('[2]Došlé fa.'!$A124)) &amp; LEFT('[2]Došlé fa.'!$A124,LEN('[2]Došlé fa.'!$A124)-1)&amp;"/17"</f>
        <v>120/17</v>
      </c>
      <c r="B122" s="6" t="str">
        <f>IF('[2]Došlé fa.'!$B124=0,"",'[2]Došlé fa.'!$B124)</f>
        <v>Porta Mundi, s.r.o.</v>
      </c>
      <c r="C122" s="6" t="str">
        <f>IF('[2]Došlé fa.'!$R124=0,"",'[2]Došlé fa.'!$R124)</f>
        <v xml:space="preserve">Klincova 37, 821 08 Bratislava </v>
      </c>
      <c r="D122" s="6">
        <f>IF('[2]Došlé fa.'!$S124=0,"",'[2]Došlé fa.'!$S124)</f>
        <v>50779524</v>
      </c>
      <c r="E122" s="6" t="str">
        <f>IF('[2]Došlé fa.'!$K124=0,"",'[2]Došlé fa.'!$K124)</f>
        <v xml:space="preserve">tlmočenie </v>
      </c>
      <c r="F122" s="7">
        <f>IF('[2]Došlé fa.'!$F124=0,"",'[2]Došlé fa.'!$F124)</f>
        <v>640</v>
      </c>
      <c r="G122" s="8">
        <f>IF('[2]Došlé fa.'!$H124=0,"",'[2]Došlé fa.'!$H124)</f>
        <v>42846</v>
      </c>
      <c r="H122" s="6" t="str">
        <f>IF('[2]Došlé fa.'!$P124=0,"",'[2]Došlé fa.'!$P124)</f>
        <v/>
      </c>
      <c r="I122" s="6" t="str">
        <f>IF('[2]Došlé fa.'!$Q124=0,"",REPT(0,3-LEN(LEFT('[2]Došlé fa.'!$Q124,FIND("/",'[2]Došlé fa.'!$Q124)-1)))&amp;'[2]Došlé fa.'!$Q124)</f>
        <v>027/2017</v>
      </c>
    </row>
    <row r="123" spans="1:9" ht="25.5" x14ac:dyDescent="0.2">
      <c r="A123" s="3" t="str">
        <f>REPT(0,4-LEN('[2]Došlé fa.'!$A125)) &amp; LEFT('[2]Došlé fa.'!$A125,LEN('[2]Došlé fa.'!$A125)-1)&amp;"/17"</f>
        <v>121/17</v>
      </c>
      <c r="B123" s="3" t="str">
        <f>IF('[2]Došlé fa.'!$B125=0,"",'[2]Došlé fa.'!$B125)</f>
        <v>Porta Mundi, s.r.o.</v>
      </c>
      <c r="C123" s="3" t="str">
        <f>IF('[2]Došlé fa.'!$R125=0,"",'[2]Došlé fa.'!$R125)</f>
        <v xml:space="preserve">Klincova 37, 821 08 Bratislava </v>
      </c>
      <c r="D123" s="3">
        <f>IF('[2]Došlé fa.'!$S125=0,"",'[2]Došlé fa.'!$S125)</f>
        <v>50779524</v>
      </c>
      <c r="E123" s="3" t="str">
        <f>IF('[2]Došlé fa.'!$K125=0,"",'[2]Došlé fa.'!$K125)</f>
        <v>preklad</v>
      </c>
      <c r="F123" s="4">
        <f>IF('[2]Došlé fa.'!$F125=0,"",'[2]Došlé fa.'!$F125)</f>
        <v>756</v>
      </c>
      <c r="G123" s="5">
        <f>IF('[2]Došlé fa.'!$H125=0,"",'[2]Došlé fa.'!$H125)</f>
        <v>42846</v>
      </c>
      <c r="H123" s="3" t="str">
        <f>IF('[2]Došlé fa.'!$P125=0,"",'[2]Došlé fa.'!$P125)</f>
        <v/>
      </c>
      <c r="I123" s="3" t="str">
        <f>IF('[2]Došlé fa.'!$Q125=0,"",REPT(0,3-LEN(LEFT('[2]Došlé fa.'!$Q125,FIND("/",'[2]Došlé fa.'!$Q125)-1)))&amp;'[2]Došlé fa.'!$Q125)</f>
        <v>033/2017</v>
      </c>
    </row>
    <row r="124" spans="1:9" ht="38.25" x14ac:dyDescent="0.2">
      <c r="A124" s="6" t="str">
        <f>REPT(0,4-LEN('[2]Došlé fa.'!$A126)) &amp; LEFT('[2]Došlé fa.'!$A126,LEN('[2]Došlé fa.'!$A126)-1)&amp;"/17"</f>
        <v>122/17</v>
      </c>
      <c r="B124" s="6" t="str">
        <f>IF('[2]Došlé fa.'!$B126=0,"",'[2]Došlé fa.'!$B126)</f>
        <v>Webglobe - Yegon, s.r.o.</v>
      </c>
      <c r="C124" s="6" t="str">
        <f>IF('[2]Došlé fa.'!$R126=0,"",'[2]Došlé fa.'!$R126)</f>
        <v xml:space="preserve">Stará Prievozská 2,    821 09 Bratislava </v>
      </c>
      <c r="D124" s="6">
        <f>IF('[2]Došlé fa.'!$S126=0,"",'[2]Došlé fa.'!$S126)</f>
        <v>36306444</v>
      </c>
      <c r="E124" s="6" t="str">
        <f>IF('[2]Došlé fa.'!$K126=0,"",'[2]Došlé fa.'!$K126)</f>
        <v>doména snas.eu</v>
      </c>
      <c r="F124" s="7">
        <f>IF('[2]Došlé fa.'!$F126=0,"",'[2]Došlé fa.'!$F126)</f>
        <v>13.316666666666668</v>
      </c>
      <c r="G124" s="8">
        <f>IF('[2]Došlé fa.'!$H126=0,"",'[2]Došlé fa.'!$H126)</f>
        <v>42849</v>
      </c>
      <c r="H124" s="6" t="str">
        <f>IF('[2]Došlé fa.'!$P126=0,"",'[2]Došlé fa.'!$P126)</f>
        <v/>
      </c>
      <c r="I124" s="6" t="str">
        <f>IF('[2]Došlé fa.'!$Q126=0,"",REPT(0,3-LEN(LEFT('[2]Došlé fa.'!$Q126,FIND("/",'[2]Došlé fa.'!$Q126)-1)))&amp;'[2]Došlé fa.'!$Q126)</f>
        <v/>
      </c>
    </row>
    <row r="125" spans="1:9" ht="38.25" x14ac:dyDescent="0.2">
      <c r="A125" s="3" t="str">
        <f>REPT(0,4-LEN('[2]Došlé fa.'!$A127)) &amp; LEFT('[2]Došlé fa.'!$A127,LEN('[2]Došlé fa.'!$A127)-1)&amp;"/17"</f>
        <v>123/17</v>
      </c>
      <c r="B125" s="3" t="str">
        <f>IF('[2]Došlé fa.'!$B127=0,"",'[2]Došlé fa.'!$B127)</f>
        <v>Faveo s.r.o.</v>
      </c>
      <c r="C125" s="3" t="str">
        <f>IF('[2]Došlé fa.'!$R127=0,"",'[2]Došlé fa.'!$R127)</f>
        <v xml:space="preserve">Beňadická 20, 851 06 Bratislava  </v>
      </c>
      <c r="D125" s="3">
        <f>IF('[2]Došlé fa.'!$S127=0,"",'[2]Došlé fa.'!$S127)</f>
        <v>36249254</v>
      </c>
      <c r="E125" s="3" t="str">
        <f>IF('[2]Došlé fa.'!$K127=0,"",'[2]Došlé fa.'!$K127)</f>
        <v>letenka+autobus</v>
      </c>
      <c r="F125" s="4">
        <f>IF('[2]Došlé fa.'!$F127=0,"",'[2]Došlé fa.'!$F127)</f>
        <v>1026</v>
      </c>
      <c r="G125" s="5">
        <f>IF('[2]Došlé fa.'!$H127=0,"",'[2]Došlé fa.'!$H127)</f>
        <v>42849</v>
      </c>
      <c r="H125" s="3" t="str">
        <f>IF('[2]Došlé fa.'!$P127=0,"",'[2]Došlé fa.'!$P127)</f>
        <v/>
      </c>
      <c r="I125" s="3" t="str">
        <f>IF('[2]Došlé fa.'!$Q127=0,"",REPT(0,3-LEN(LEFT('[2]Došlé fa.'!$Q127,FIND("/",'[2]Došlé fa.'!$Q127)-1)))&amp;'[2]Došlé fa.'!$Q127)</f>
        <v>036/2017</v>
      </c>
    </row>
    <row r="126" spans="1:9" ht="38.25" x14ac:dyDescent="0.2">
      <c r="A126" s="6" t="str">
        <f>REPT(0,4-LEN('[2]Došlé fa.'!$A128)) &amp; LEFT('[2]Došlé fa.'!$A128,LEN('[2]Došlé fa.'!$A128)-1)&amp;"/17"</f>
        <v>124/17</v>
      </c>
      <c r="B126" s="6" t="str">
        <f>IF('[2]Došlé fa.'!$B128=0,"",'[2]Došlé fa.'!$B128)</f>
        <v>VHS Visa Handling Services s.r.o.</v>
      </c>
      <c r="C126" s="6" t="str">
        <f>IF('[2]Došlé fa.'!$R128=0,"",'[2]Došlé fa.'!$R128)</f>
        <v xml:space="preserve">Klemensova 2A, 811 09 Bratislava </v>
      </c>
      <c r="D126" s="6">
        <f>IF('[2]Došlé fa.'!$S128=0,"",'[2]Došlé fa.'!$S128)</f>
        <v>47726342</v>
      </c>
      <c r="E126" s="6" t="str">
        <f>IF('[2]Došlé fa.'!$K128=0,"",'[2]Došlé fa.'!$K128)</f>
        <v xml:space="preserve">poistenie </v>
      </c>
      <c r="F126" s="7">
        <f>IF('[2]Došlé fa.'!$F128=0,"",'[2]Došlé fa.'!$F128)</f>
        <v>34</v>
      </c>
      <c r="G126" s="8">
        <f>IF('[2]Došlé fa.'!$H128=0,"",'[2]Došlé fa.'!$H128)</f>
        <v>42850</v>
      </c>
      <c r="H126" s="6" t="str">
        <f>IF('[2]Došlé fa.'!$P128=0,"",'[2]Došlé fa.'!$P128)</f>
        <v/>
      </c>
      <c r="I126" s="6" t="str">
        <f>IF('[2]Došlé fa.'!$Q128=0,"",REPT(0,3-LEN(LEFT('[2]Došlé fa.'!$Q128,FIND("/",'[2]Došlé fa.'!$Q128)-1)))&amp;'[2]Došlé fa.'!$Q128)</f>
        <v/>
      </c>
    </row>
    <row r="127" spans="1:9" ht="38.25" x14ac:dyDescent="0.2">
      <c r="A127" s="3" t="str">
        <f>REPT(0,4-LEN('[2]Došlé fa.'!$A129)) &amp; LEFT('[2]Došlé fa.'!$A129,LEN('[2]Došlé fa.'!$A129)-1)&amp;"/17"</f>
        <v>125/17</v>
      </c>
      <c r="B127" s="3" t="str">
        <f>IF('[2]Došlé fa.'!$B129=0,"",'[2]Došlé fa.'!$B129)</f>
        <v>VHS Visa Handling Services s.r.o.</v>
      </c>
      <c r="C127" s="3" t="str">
        <f>IF('[2]Došlé fa.'!$R129=0,"",'[2]Došlé fa.'!$R129)</f>
        <v xml:space="preserve">Klemensova 2A, 811 09 Bratislava </v>
      </c>
      <c r="D127" s="3">
        <f>IF('[2]Došlé fa.'!$S129=0,"",'[2]Došlé fa.'!$S129)</f>
        <v>47726342</v>
      </c>
      <c r="E127" s="3" t="str">
        <f>IF('[2]Došlé fa.'!$K129=0,"",'[2]Došlé fa.'!$K129)</f>
        <v xml:space="preserve">víza </v>
      </c>
      <c r="F127" s="4">
        <f>IF('[2]Došlé fa.'!$F129=0,"",'[2]Došlé fa.'!$F129)</f>
        <v>55.83</v>
      </c>
      <c r="G127" s="5">
        <f>IF('[2]Došlé fa.'!$H129=0,"",'[2]Došlé fa.'!$H129)</f>
        <v>42850</v>
      </c>
      <c r="H127" s="3" t="str">
        <f>IF('[2]Došlé fa.'!$P129=0,"",'[2]Došlé fa.'!$P129)</f>
        <v/>
      </c>
      <c r="I127" s="3" t="str">
        <f>IF('[2]Došlé fa.'!$Q129=0,"",REPT(0,3-LEN(LEFT('[2]Došlé fa.'!$Q129,FIND("/",'[2]Došlé fa.'!$Q129)-1)))&amp;'[2]Došlé fa.'!$Q129)</f>
        <v/>
      </c>
    </row>
    <row r="128" spans="1:9" ht="51" x14ac:dyDescent="0.2">
      <c r="A128" s="6" t="str">
        <f>REPT(0,4-LEN('[2]Došlé fa.'!$A130)) &amp; LEFT('[2]Došlé fa.'!$A130,LEN('[2]Došlé fa.'!$A130)-1)&amp;"/17"</f>
        <v>126/17</v>
      </c>
      <c r="B128" s="6" t="str">
        <f>IF('[2]Došlé fa.'!$B130=0,"",'[2]Došlé fa.'!$B130)</f>
        <v>Edenred Slovakia s.r.o.</v>
      </c>
      <c r="C128" s="6" t="str">
        <f>IF('[2]Došlé fa.'!$R130=0,"",'[2]Došlé fa.'!$R130)</f>
        <v>Karadžičová 8,   P.O.BOX 21,    820 15 Bratislava</v>
      </c>
      <c r="D128" s="6">
        <f>IF('[2]Došlé fa.'!$S130=0,"",'[2]Došlé fa.'!$S130)</f>
        <v>31328695</v>
      </c>
      <c r="E128" s="6" t="str">
        <f>IF('[2]Došlé fa.'!$K130=0,"",'[2]Došlé fa.'!$K130)</f>
        <v xml:space="preserve">gastro lístky </v>
      </c>
      <c r="F128" s="7">
        <f>IF('[2]Došlé fa.'!$F130=0,"",'[2]Došlé fa.'!$F130)</f>
        <v>6158.98</v>
      </c>
      <c r="G128" s="8">
        <f>IF('[2]Došlé fa.'!$H130=0,"",'[2]Došlé fa.'!$H130)</f>
        <v>42850</v>
      </c>
      <c r="H128" s="6" t="str">
        <f>IF('[2]Došlé fa.'!$P130=0,"",'[2]Došlé fa.'!$P130)</f>
        <v/>
      </c>
      <c r="I128" s="6" t="str">
        <f>IF('[2]Došlé fa.'!$Q130=0,"",REPT(0,3-LEN(LEFT('[2]Došlé fa.'!$Q130,FIND("/",'[2]Došlé fa.'!$Q130)-1)))&amp;'[2]Došlé fa.'!$Q130)</f>
        <v>041/2017</v>
      </c>
    </row>
    <row r="129" spans="1:9" ht="38.25" x14ac:dyDescent="0.2">
      <c r="A129" s="3" t="str">
        <f>REPT(0,4-LEN('[2]Došlé fa.'!$A131)) &amp; LEFT('[2]Došlé fa.'!$A131,LEN('[2]Došlé fa.'!$A131)-1)&amp;"/17"</f>
        <v>127/17</v>
      </c>
      <c r="B129" s="3" t="str">
        <f>IF('[2]Došlé fa.'!$B131=0,"",'[2]Došlé fa.'!$B131)</f>
        <v>Fires s.r.o.</v>
      </c>
      <c r="C129" s="3" t="str">
        <f>IF('[2]Došlé fa.'!$R131=0,"",'[2]Došlé fa.'!$R131)</f>
        <v>Osloboditeľov 282,   059 35 Batizovce</v>
      </c>
      <c r="D129" s="3">
        <f>IF('[2]Došlé fa.'!$S131=0,"",'[2]Došlé fa.'!$S131)</f>
        <v>31701043</v>
      </c>
      <c r="E129" s="3" t="str">
        <f>IF('[2]Došlé fa.'!$K131=0,"",'[2]Došlé fa.'!$K131)</f>
        <v xml:space="preserve">ubytovanie </v>
      </c>
      <c r="F129" s="4">
        <f>IF('[2]Došlé fa.'!$F131=0,"",'[2]Došlé fa.'!$F131)</f>
        <v>33.333333333333336</v>
      </c>
      <c r="G129" s="5">
        <f>IF('[2]Došlé fa.'!$H131=0,"",'[2]Došlé fa.'!$H131)</f>
        <v>42852</v>
      </c>
      <c r="H129" s="3" t="str">
        <f>IF('[2]Došlé fa.'!$P131=0,"",'[2]Došlé fa.'!$P131)</f>
        <v/>
      </c>
      <c r="I129" s="3" t="str">
        <f>IF('[2]Došlé fa.'!$Q131=0,"",REPT(0,3-LEN(LEFT('[2]Došlé fa.'!$Q131,FIND("/",'[2]Došlé fa.'!$Q131)-1)))&amp;'[2]Došlé fa.'!$Q131)</f>
        <v/>
      </c>
    </row>
    <row r="130" spans="1:9" ht="38.25" x14ac:dyDescent="0.2">
      <c r="A130" s="6" t="str">
        <f>REPT(0,4-LEN('[2]Došlé fa.'!$A132)) &amp; LEFT('[2]Došlé fa.'!$A132,LEN('[2]Došlé fa.'!$A132)-1)&amp;"/17"</f>
        <v>128/17</v>
      </c>
      <c r="B130" s="6" t="str">
        <f>IF('[2]Došlé fa.'!$B132=0,"",'[2]Došlé fa.'!$B132)</f>
        <v>GO Travel Slovakia s.r.o.</v>
      </c>
      <c r="C130" s="6" t="str">
        <f>IF('[2]Došlé fa.'!$R132=0,"",'[2]Došlé fa.'!$R132)</f>
        <v>Moskovská 15,   811 08 Bratislava</v>
      </c>
      <c r="D130" s="6">
        <f>IF('[2]Došlé fa.'!$S132=0,"",'[2]Došlé fa.'!$S132)</f>
        <v>31380123</v>
      </c>
      <c r="E130" s="6" t="str">
        <f>IF('[2]Došlé fa.'!$K132=0,"",'[2]Došlé fa.'!$K132)</f>
        <v>letenka+autobus</v>
      </c>
      <c r="F130" s="7">
        <f>IF('[2]Došlé fa.'!$F132=0,"",'[2]Došlé fa.'!$F132)</f>
        <v>574</v>
      </c>
      <c r="G130" s="8">
        <f>IF('[2]Došlé fa.'!$H132=0,"",'[2]Došlé fa.'!$H132)</f>
        <v>42852</v>
      </c>
      <c r="H130" s="6" t="str">
        <f>IF('[2]Došlé fa.'!$P132=0,"",'[2]Došlé fa.'!$P132)</f>
        <v/>
      </c>
      <c r="I130" s="6" t="str">
        <f>IF('[2]Došlé fa.'!$Q132=0,"",REPT(0,3-LEN(LEFT('[2]Došlé fa.'!$Q132,FIND("/",'[2]Došlé fa.'!$Q132)-1)))&amp;'[2]Došlé fa.'!$Q132)</f>
        <v>045/2017</v>
      </c>
    </row>
    <row r="131" spans="1:9" ht="38.25" x14ac:dyDescent="0.2">
      <c r="A131" s="3" t="str">
        <f>REPT(0,4-LEN('[2]Došlé fa.'!$A133)) &amp; LEFT('[2]Došlé fa.'!$A133,LEN('[2]Došlé fa.'!$A133)-1)&amp;"/17"</f>
        <v>129/17</v>
      </c>
      <c r="B131" s="3" t="str">
        <f>IF('[2]Došlé fa.'!$B133=0,"",'[2]Došlé fa.'!$B133)</f>
        <v>MyCoffee, s.r.o.</v>
      </c>
      <c r="C131" s="3" t="str">
        <f>IF('[2]Došlé fa.'!$R133=0,"",'[2]Došlé fa.'!$R133)</f>
        <v>Haburská 49/A, 821 01 Bratislava 2</v>
      </c>
      <c r="D131" s="3">
        <f>IF('[2]Došlé fa.'!$S133=0,"",'[2]Došlé fa.'!$S133)</f>
        <v>4551201</v>
      </c>
      <c r="E131" s="3" t="str">
        <f>IF('[2]Došlé fa.'!$K133=0,"",'[2]Došlé fa.'!$K133)</f>
        <v>repre.</v>
      </c>
      <c r="F131" s="4">
        <f>IF('[2]Došlé fa.'!$F133=0,"",'[2]Došlé fa.'!$F133)</f>
        <v>72.540000000000006</v>
      </c>
      <c r="G131" s="5">
        <f>IF('[2]Došlé fa.'!$H133=0,"",'[2]Došlé fa.'!$H133)</f>
        <v>42852</v>
      </c>
      <c r="H131" s="3" t="str">
        <f>IF('[2]Došlé fa.'!$P133=0,"",'[2]Došlé fa.'!$P133)</f>
        <v/>
      </c>
      <c r="I131" s="3" t="str">
        <f>IF('[2]Došlé fa.'!$Q133=0,"",REPT(0,3-LEN(LEFT('[2]Došlé fa.'!$Q133,FIND("/",'[2]Došlé fa.'!$Q133)-1)))&amp;'[2]Došlé fa.'!$Q133)</f>
        <v/>
      </c>
    </row>
    <row r="132" spans="1:9" ht="38.25" x14ac:dyDescent="0.2">
      <c r="A132" s="6" t="str">
        <f>REPT(0,4-LEN('[2]Došlé fa.'!$A134)) &amp; LEFT('[2]Došlé fa.'!$A134,LEN('[2]Došlé fa.'!$A134)-1)&amp;"/17"</f>
        <v>130/17</v>
      </c>
      <c r="B132" s="6" t="str">
        <f>IF('[2]Došlé fa.'!$B134=0,"",'[2]Došlé fa.'!$B134)</f>
        <v>DIGIT, s.r.o.</v>
      </c>
      <c r="C132" s="6" t="str">
        <f>IF('[2]Došlé fa.'!$R134=0,"",'[2]Došlé fa.'!$R134)</f>
        <v xml:space="preserve">Bratislavská 18, 900 21 Svätý Jur </v>
      </c>
      <c r="D132" s="6">
        <f>IF('[2]Došlé fa.'!$S134=0,"",'[2]Došlé fa.'!$S134)</f>
        <v>35765682</v>
      </c>
      <c r="E132" s="6" t="str">
        <f>IF('[2]Došlé fa.'!$K134=0,"",'[2]Došlé fa.'!$K134)</f>
        <v>účastnícky poplatok za konferenciu</v>
      </c>
      <c r="F132" s="7">
        <f>IF('[2]Došlé fa.'!$F134=0,"",'[2]Došlé fa.'!$F134)</f>
        <v>150</v>
      </c>
      <c r="G132" s="8">
        <f>IF('[2]Došlé fa.'!$H134=0,"",'[2]Došlé fa.'!$H134)</f>
        <v>42852</v>
      </c>
      <c r="H132" s="6" t="str">
        <f>IF('[2]Došlé fa.'!$P134=0,"",'[2]Došlé fa.'!$P134)</f>
        <v/>
      </c>
      <c r="I132" s="6" t="str">
        <f>IF('[2]Došlé fa.'!$Q134=0,"",REPT(0,3-LEN(LEFT('[2]Došlé fa.'!$Q134,FIND("/",'[2]Došlé fa.'!$Q134)-1)))&amp;'[2]Došlé fa.'!$Q134)</f>
        <v/>
      </c>
    </row>
    <row r="133" spans="1:9" ht="25.5" x14ac:dyDescent="0.2">
      <c r="A133" s="3" t="str">
        <f>REPT(0,4-LEN('[2]Došlé fa.'!$A135)) &amp; LEFT('[2]Došlé fa.'!$A135,LEN('[2]Došlé fa.'!$A135)-1)&amp;"/17"</f>
        <v>131/17</v>
      </c>
      <c r="B133" s="3" t="str">
        <f>IF('[2]Došlé fa.'!$B135=0,"",'[2]Došlé fa.'!$B135)</f>
        <v>smú</v>
      </c>
      <c r="C133" s="3" t="str">
        <f>IF('[2]Došlé fa.'!$R135=0,"",'[2]Došlé fa.'!$R135)</f>
        <v>Karloveská 63,   84255 Bratislava</v>
      </c>
      <c r="D133" s="3">
        <f>IF('[2]Došlé fa.'!$S135=0,"",'[2]Došlé fa.'!$S135)</f>
        <v>30810701</v>
      </c>
      <c r="E133" s="3" t="str">
        <f>IF('[2]Došlé fa.'!$K135=0,"",'[2]Došlé fa.'!$K135)</f>
        <v xml:space="preserve">tepelná energia </v>
      </c>
      <c r="F133" s="4">
        <f>IF('[2]Došlé fa.'!$F135=0,"",'[2]Došlé fa.'!$F135)</f>
        <v>-600.16666666666674</v>
      </c>
      <c r="G133" s="5">
        <f>IF('[2]Došlé fa.'!$H135=0,"",'[2]Došlé fa.'!$H135)</f>
        <v>42852</v>
      </c>
      <c r="H133" s="3" t="str">
        <f>IF('[2]Došlé fa.'!$P135=0,"",'[2]Došlé fa.'!$P135)</f>
        <v>KO-103/2016</v>
      </c>
      <c r="I133" s="3" t="str">
        <f>IF('[2]Došlé fa.'!$Q135=0,"",REPT(0,3-LEN(LEFT('[2]Došlé fa.'!$Q135,FIND("/",'[2]Došlé fa.'!$Q135)-1)))&amp;'[2]Došlé fa.'!$Q135)</f>
        <v/>
      </c>
    </row>
    <row r="134" spans="1:9" ht="38.25" x14ac:dyDescent="0.2">
      <c r="A134" s="6" t="str">
        <f>REPT(0,4-LEN('[2]Došlé fa.'!$A136)) &amp; LEFT('[2]Došlé fa.'!$A136,LEN('[2]Došlé fa.'!$A136)-1)&amp;"/17"</f>
        <v>132/17</v>
      </c>
      <c r="B134" s="6" t="str">
        <f>IF('[2]Došlé fa.'!$B136=0,"",'[2]Došlé fa.'!$B136)</f>
        <v>GO Travel Slovakia s.r.o.</v>
      </c>
      <c r="C134" s="6" t="str">
        <f>IF('[2]Došlé fa.'!$R136=0,"",'[2]Došlé fa.'!$R136)</f>
        <v>Moskovská 15,   811 08 Bratislava</v>
      </c>
      <c r="D134" s="6">
        <f>IF('[2]Došlé fa.'!$S136=0,"",'[2]Došlé fa.'!$S136)</f>
        <v>31380123</v>
      </c>
      <c r="E134" s="6" t="str">
        <f>IF('[2]Došlé fa.'!$K136=0,"",'[2]Došlé fa.'!$K136)</f>
        <v>letenka+autobus</v>
      </c>
      <c r="F134" s="7">
        <f>IF('[2]Došlé fa.'!$F136=0,"",'[2]Došlé fa.'!$F136)</f>
        <v>1588</v>
      </c>
      <c r="G134" s="8">
        <f>IF('[2]Došlé fa.'!$H136=0,"",'[2]Došlé fa.'!$H136)</f>
        <v>42849</v>
      </c>
      <c r="H134" s="6" t="str">
        <f>IF('[2]Došlé fa.'!$P136=0,"",'[2]Došlé fa.'!$P136)</f>
        <v/>
      </c>
      <c r="I134" s="6" t="str">
        <f>IF('[2]Došlé fa.'!$Q136=0,"",REPT(0,3-LEN(LEFT('[2]Došlé fa.'!$Q136,FIND("/",'[2]Došlé fa.'!$Q136)-1)))&amp;'[2]Došlé fa.'!$Q136)</f>
        <v>042/2017</v>
      </c>
    </row>
    <row r="135" spans="1:9" ht="51" x14ac:dyDescent="0.2">
      <c r="A135" s="3" t="str">
        <f>REPT(0,4-LEN('[2]Došlé fa.'!$A137)) &amp; LEFT('[2]Došlé fa.'!$A137,LEN('[2]Došlé fa.'!$A137)-1)&amp;"/17"</f>
        <v>133/17</v>
      </c>
      <c r="B135" s="3" t="str">
        <f>IF('[2]Došlé fa.'!$B137=0,"",'[2]Došlé fa.'!$B137)</f>
        <v>CCS Slovenská spoločnosť pre platobné karty s.r.o.</v>
      </c>
      <c r="C135" s="3" t="str">
        <f>IF('[2]Došlé fa.'!$R137=0,"",'[2]Došlé fa.'!$R137)</f>
        <v>Plynárenská 7/B,   821 09 Bratislava</v>
      </c>
      <c r="D135" s="3">
        <f>IF('[2]Došlé fa.'!$S137=0,"",'[2]Došlé fa.'!$S137)</f>
        <v>35708182</v>
      </c>
      <c r="E135" s="3" t="str">
        <f>IF('[2]Došlé fa.'!$K137=0,"",'[2]Došlé fa.'!$K137)</f>
        <v>tankovanie PHM</v>
      </c>
      <c r="F135" s="4">
        <f>IF('[2]Došlé fa.'!$F137=0,"",'[2]Došlé fa.'!$F137)</f>
        <v>140.68333333333334</v>
      </c>
      <c r="G135" s="5">
        <f>IF('[2]Došlé fa.'!$H137=0,"",'[2]Došlé fa.'!$H137)</f>
        <v>42858</v>
      </c>
      <c r="H135" s="3" t="str">
        <f>IF('[2]Došlé fa.'!$P137=0,"",'[2]Došlé fa.'!$P137)</f>
        <v/>
      </c>
      <c r="I135" s="3" t="str">
        <f>IF('[2]Došlé fa.'!$Q137=0,"",REPT(0,3-LEN(LEFT('[2]Došlé fa.'!$Q137,FIND("/",'[2]Došlé fa.'!$Q137)-1)))&amp;'[2]Došlé fa.'!$Q137)</f>
        <v/>
      </c>
    </row>
    <row r="136" spans="1:9" ht="63.75" x14ac:dyDescent="0.2">
      <c r="A136" s="6" t="str">
        <f>REPT(0,4-LEN('[2]Došlé fa.'!$A138)) &amp; LEFT('[2]Došlé fa.'!$A138,LEN('[2]Došlé fa.'!$A138)-1)&amp;"/17"</f>
        <v>134/17</v>
      </c>
      <c r="B136" s="6" t="str">
        <f>IF('[2]Došlé fa.'!$B138=0,"",'[2]Došlé fa.'!$B138)</f>
        <v>VET BAR CATERING s.r.o.</v>
      </c>
      <c r="C136" s="6" t="str">
        <f>IF('[2]Došlé fa.'!$R138=0,"",'[2]Došlé fa.'!$R138)</f>
        <v xml:space="preserve">Ortáše 12, 044 44 Ploské, prev.Cesta pod Hradovou 13/A Košice </v>
      </c>
      <c r="D136" s="6">
        <f>IF('[2]Došlé fa.'!$S138=0,"",'[2]Došlé fa.'!$S138)</f>
        <v>50710788</v>
      </c>
      <c r="E136" s="6" t="str">
        <f>IF('[2]Došlé fa.'!$K138=0,"",'[2]Došlé fa.'!$K138)</f>
        <v>catering</v>
      </c>
      <c r="F136" s="7">
        <f>IF('[2]Došlé fa.'!$F138=0,"",'[2]Došlé fa.'!$F138)</f>
        <v>205.8</v>
      </c>
      <c r="G136" s="8">
        <f>IF('[2]Došlé fa.'!$H138=0,"",'[2]Došlé fa.'!$H138)</f>
        <v>42859</v>
      </c>
      <c r="H136" s="6" t="str">
        <f>IF('[2]Došlé fa.'!$P138=0,"",'[2]Došlé fa.'!$P138)</f>
        <v/>
      </c>
      <c r="I136" s="6" t="str">
        <f>IF('[2]Došlé fa.'!$Q138=0,"",REPT(0,3-LEN(LEFT('[2]Došlé fa.'!$Q138,FIND("/",'[2]Došlé fa.'!$Q138)-1)))&amp;'[2]Došlé fa.'!$Q138)</f>
        <v>023/2017</v>
      </c>
    </row>
    <row r="137" spans="1:9" ht="25.5" x14ac:dyDescent="0.2">
      <c r="A137" s="3" t="str">
        <f>REPT(0,4-LEN('[2]Došlé fa.'!$A139)) &amp; LEFT('[2]Došlé fa.'!$A139,LEN('[2]Došlé fa.'!$A139)-1)&amp;"/17"</f>
        <v>135/17</v>
      </c>
      <c r="B137" s="3" t="str">
        <f>IF('[2]Došlé fa.'!$B139=0,"",'[2]Došlé fa.'!$B139)</f>
        <v>Roger Millhouse</v>
      </c>
      <c r="C137" s="3" t="str">
        <f>IF('[2]Došlé fa.'!$R139=0,"",'[2]Došlé fa.'!$R139)</f>
        <v>Letná 569/01, 927 01 Šala</v>
      </c>
      <c r="D137" s="3">
        <f>IF('[2]Došlé fa.'!$S139=0,"",'[2]Došlé fa.'!$S139)</f>
        <v>43682626</v>
      </c>
      <c r="E137" s="3" t="str">
        <f>IF('[2]Došlé fa.'!$K139=0,"",'[2]Došlé fa.'!$K139)</f>
        <v>kurz</v>
      </c>
      <c r="F137" s="4">
        <f>IF('[2]Došlé fa.'!$F139=0,"",'[2]Došlé fa.'!$F139)</f>
        <v>350</v>
      </c>
      <c r="G137" s="5">
        <f>IF('[2]Došlé fa.'!$H139=0,"",'[2]Došlé fa.'!$H139)</f>
        <v>42859</v>
      </c>
      <c r="H137" s="3" t="str">
        <f>IF('[2]Došlé fa.'!$P139=0,"",'[2]Došlé fa.'!$P139)</f>
        <v>KO-1296/2016</v>
      </c>
      <c r="I137" s="3" t="str">
        <f>IF('[2]Došlé fa.'!$Q139=0,"",REPT(0,3-LEN(LEFT('[2]Došlé fa.'!$Q139,FIND("/",'[2]Došlé fa.'!$Q139)-1)))&amp;'[2]Došlé fa.'!$Q139)</f>
        <v/>
      </c>
    </row>
    <row r="138" spans="1:9" ht="25.5" x14ac:dyDescent="0.2">
      <c r="A138" s="6" t="str">
        <f>REPT(0,4-LEN('[2]Došlé fa.'!$A140)) &amp; LEFT('[2]Došlé fa.'!$A140,LEN('[2]Došlé fa.'!$A140)-1)&amp;"/17"</f>
        <v>136/17</v>
      </c>
      <c r="B138" s="6" t="str">
        <f>IF('[2]Došlé fa.'!$B140=0,"",'[2]Došlé fa.'!$B140)</f>
        <v>RICOH Slovakia s.r.o.</v>
      </c>
      <c r="C138" s="6" t="str">
        <f>IF('[2]Došlé fa.'!$R140=0,"",'[2]Došlé fa.'!$R140)</f>
        <v xml:space="preserve">Koceľova 9, 821 08 Bratislava </v>
      </c>
      <c r="D138" s="6">
        <f>IF('[2]Došlé fa.'!$S140=0,"",'[2]Došlé fa.'!$S140)</f>
        <v>31331785</v>
      </c>
      <c r="E138" s="6" t="str">
        <f>IF('[2]Došlé fa.'!$K140=0,"",'[2]Došlé fa.'!$K140)</f>
        <v>zhotovenie kópii na zariadení</v>
      </c>
      <c r="F138" s="7">
        <f>IF('[2]Došlé fa.'!$F140=0,"",'[2]Došlé fa.'!$F140)</f>
        <v>47.75833333333334</v>
      </c>
      <c r="G138" s="8">
        <f>IF('[2]Došlé fa.'!$H140=0,"",'[2]Došlé fa.'!$H140)</f>
        <v>42859</v>
      </c>
      <c r="H138" s="6" t="str">
        <f>IF('[2]Došlé fa.'!$P140=0,"",'[2]Došlé fa.'!$P140)</f>
        <v>KO-688/2016
KO-683/2016</v>
      </c>
      <c r="I138" s="6" t="str">
        <f>IF('[2]Došlé fa.'!$Q140=0,"",REPT(0,3-LEN(LEFT('[2]Došlé fa.'!$Q140,FIND("/",'[2]Došlé fa.'!$Q140)-1)))&amp;'[2]Došlé fa.'!$Q140)</f>
        <v/>
      </c>
    </row>
    <row r="139" spans="1:9" ht="38.25" x14ac:dyDescent="0.2">
      <c r="A139" s="3" t="str">
        <f>REPT(0,4-LEN('[2]Došlé fa.'!$A141)) &amp; LEFT('[2]Došlé fa.'!$A141,LEN('[2]Došlé fa.'!$A141)-1)&amp;"/17"</f>
        <v>137/17</v>
      </c>
      <c r="B139" s="3" t="str">
        <f>IF('[2]Došlé fa.'!$B141=0,"",'[2]Došlé fa.'!$B141)</f>
        <v>Mates systéms s.r.o.</v>
      </c>
      <c r="C139" s="3" t="str">
        <f>IF('[2]Došlé fa.'!$R141=0,"",'[2]Došlé fa.'!$R141)</f>
        <v>Karloveská 18,   841 05 Bratislava 4</v>
      </c>
      <c r="D139" s="3">
        <f>IF('[2]Došlé fa.'!$S141=0,"",'[2]Došlé fa.'!$S141)</f>
        <v>14160604</v>
      </c>
      <c r="E139" s="3" t="str">
        <f>IF('[2]Došlé fa.'!$K141=0,"",'[2]Došlé fa.'!$K141)</f>
        <v xml:space="preserve">posudzovanie </v>
      </c>
      <c r="F139" s="4">
        <f>IF('[2]Došlé fa.'!$F141=0,"",'[2]Došlé fa.'!$F141)</f>
        <v>620</v>
      </c>
      <c r="G139" s="5">
        <f>IF('[2]Došlé fa.'!$H141=0,"",'[2]Došlé fa.'!$H141)</f>
        <v>42859</v>
      </c>
      <c r="H139" s="3" t="str">
        <f>IF('[2]Došlé fa.'!$P141=0,"",'[2]Došlé fa.'!$P141)</f>
        <v/>
      </c>
      <c r="I139" s="3" t="str">
        <f>IF('[2]Došlé fa.'!$Q141=0,"",REPT(0,3-LEN(LEFT('[2]Došlé fa.'!$Q141,FIND("/",'[2]Došlé fa.'!$Q141)-1)))&amp;'[2]Došlé fa.'!$Q141)</f>
        <v>013/2017</v>
      </c>
    </row>
    <row r="140" spans="1:9" ht="25.5" x14ac:dyDescent="0.2">
      <c r="A140" s="6" t="str">
        <f>REPT(0,4-LEN('[2]Došlé fa.'!$A142)) &amp; LEFT('[2]Došlé fa.'!$A142,LEN('[2]Došlé fa.'!$A142)-1)&amp;"/17"</f>
        <v>138/17</v>
      </c>
      <c r="B140" s="6" t="str">
        <f>IF('[2]Došlé fa.'!$B142=0,"",'[2]Došlé fa.'!$B142)</f>
        <v>VEMA,  s.r.o.</v>
      </c>
      <c r="C140" s="6" t="str">
        <f>IF('[2]Došlé fa.'!$R142=0,"",'[2]Došlé fa.'!$R142)</f>
        <v>Prievozská 14/A,   82109 Bratislava</v>
      </c>
      <c r="D140" s="6">
        <f>IF('[2]Došlé fa.'!$S142=0,"",'[2]Došlé fa.'!$S142)</f>
        <v>31355374</v>
      </c>
      <c r="E140" s="6" t="str">
        <f>IF('[2]Došlé fa.'!$K142=0,"",'[2]Došlé fa.'!$K142)</f>
        <v xml:space="preserve">zmluva o dielo  </v>
      </c>
      <c r="F140" s="7">
        <f>IF('[2]Došlé fa.'!$F142=0,"",'[2]Došlé fa.'!$F142)</f>
        <v>3216</v>
      </c>
      <c r="G140" s="8">
        <f>IF('[2]Došlé fa.'!$H142=0,"",'[2]Došlé fa.'!$H142)</f>
        <v>42860</v>
      </c>
      <c r="H140" s="6" t="str">
        <f>IF('[2]Došlé fa.'!$P142=0,"",'[2]Došlé fa.'!$P142)</f>
        <v>2/2014</v>
      </c>
      <c r="I140" s="6" t="str">
        <f>IF('[2]Došlé fa.'!$Q142=0,"",REPT(0,3-LEN(LEFT('[2]Došlé fa.'!$Q142,FIND("/",'[2]Došlé fa.'!$Q142)-1)))&amp;'[2]Došlé fa.'!$Q142)</f>
        <v/>
      </c>
    </row>
    <row r="141" spans="1:9" ht="38.25" x14ac:dyDescent="0.2">
      <c r="A141" s="3" t="str">
        <f>REPT(0,4-LEN('[2]Došlé fa.'!$A143)) &amp; LEFT('[2]Došlé fa.'!$A143,LEN('[2]Došlé fa.'!$A143)-1)&amp;"/17"</f>
        <v>139/17</v>
      </c>
      <c r="B141" s="3" t="str">
        <f>IF('[2]Došlé fa.'!$B143=0,"",'[2]Došlé fa.'!$B143)</f>
        <v>SERENA, spol.s.r.o.</v>
      </c>
      <c r="C141" s="3" t="str">
        <f>IF('[2]Došlé fa.'!$R143=0,"",'[2]Došlé fa.'!$R143)</f>
        <v>Beckovská 1188/29, 911 01 Trenčín</v>
      </c>
      <c r="D141" s="3">
        <f>IF('[2]Došlé fa.'!$S143=0,"",'[2]Došlé fa.'!$S143)</f>
        <v>34138765</v>
      </c>
      <c r="E141" s="3" t="str">
        <f>IF('[2]Došlé fa.'!$K143=0,"",'[2]Došlé fa.'!$K143)</f>
        <v xml:space="preserve">školenie </v>
      </c>
      <c r="F141" s="4">
        <f>IF('[2]Došlé fa.'!$F143=0,"",'[2]Došlé fa.'!$F143)</f>
        <v>990</v>
      </c>
      <c r="G141" s="5">
        <f>IF('[2]Došlé fa.'!$H143=0,"",'[2]Došlé fa.'!$H143)</f>
        <v>42860</v>
      </c>
      <c r="H141" s="3" t="str">
        <f>IF('[2]Došlé fa.'!$P143=0,"",'[2]Došlé fa.'!$P143)</f>
        <v/>
      </c>
      <c r="I141" s="3" t="str">
        <f>IF('[2]Došlé fa.'!$Q143=0,"",REPT(0,3-LEN(LEFT('[2]Došlé fa.'!$Q143,FIND("/",'[2]Došlé fa.'!$Q143)-1)))&amp;'[2]Došlé fa.'!$Q143)</f>
        <v>034/2017</v>
      </c>
    </row>
    <row r="142" spans="1:9" ht="38.25" x14ac:dyDescent="0.2">
      <c r="A142" s="6" t="str">
        <f>REPT(0,4-LEN('[2]Došlé fa.'!$A144)) &amp; LEFT('[2]Došlé fa.'!$A144,LEN('[2]Došlé fa.'!$A144)-1)&amp;"/17"</f>
        <v>140/17</v>
      </c>
      <c r="B142" s="6" t="str">
        <f>IF('[2]Došlé fa.'!$B144=0,"",'[2]Došlé fa.'!$B144)</f>
        <v>Inštitút vzdelávania vet.lekár</v>
      </c>
      <c r="C142" s="6" t="str">
        <f>IF('[2]Došlé fa.'!$R144=0,"",'[2]Došlé fa.'!$R144)</f>
        <v xml:space="preserve">Cesta pod Hradovou 13/A, 041 77 Košice </v>
      </c>
      <c r="D142" s="6">
        <f>IF('[2]Došlé fa.'!$S144=0,"",'[2]Došlé fa.'!$S144)</f>
        <v>493546</v>
      </c>
      <c r="E142" s="6" t="str">
        <f>IF('[2]Došlé fa.'!$K144=0,"",'[2]Došlé fa.'!$K144)</f>
        <v xml:space="preserve">ubytovanie </v>
      </c>
      <c r="F142" s="7">
        <f>IF('[2]Došlé fa.'!$F144=0,"",'[2]Došlé fa.'!$F144)</f>
        <v>47.5</v>
      </c>
      <c r="G142" s="8">
        <f>IF('[2]Došlé fa.'!$H144=0,"",'[2]Došlé fa.'!$H144)</f>
        <v>42864</v>
      </c>
      <c r="H142" s="6" t="str">
        <f>IF('[2]Došlé fa.'!$P144=0,"",'[2]Došlé fa.'!$P144)</f>
        <v/>
      </c>
      <c r="I142" s="6" t="str">
        <f>IF('[2]Došlé fa.'!$Q144=0,"",REPT(0,3-LEN(LEFT('[2]Došlé fa.'!$Q144,FIND("/",'[2]Došlé fa.'!$Q144)-1)))&amp;'[2]Došlé fa.'!$Q144)</f>
        <v/>
      </c>
    </row>
    <row r="143" spans="1:9" ht="25.5" x14ac:dyDescent="0.2">
      <c r="A143" s="3" t="str">
        <f>REPT(0,4-LEN('[2]Došlé fa.'!$A145)) &amp; LEFT('[2]Došlé fa.'!$A145,LEN('[2]Došlé fa.'!$A145)-1)&amp;"/17"</f>
        <v>141/17</v>
      </c>
      <c r="B143" s="3" t="str">
        <f>IF('[2]Došlé fa.'!$B145=0,"",'[2]Došlé fa.'!$B145)</f>
        <v>SWAN, a.s.</v>
      </c>
      <c r="C143" s="3" t="str">
        <f>IF('[2]Došlé fa.'!$R145=0,"",'[2]Došlé fa.'!$R145)</f>
        <v>Borská 6,   841 04 Bratislava</v>
      </c>
      <c r="D143" s="3">
        <f>IF('[2]Došlé fa.'!$S145=0,"",'[2]Došlé fa.'!$S145)</f>
        <v>35680202</v>
      </c>
      <c r="E143" s="3" t="str">
        <f>IF('[2]Došlé fa.'!$K145=0,"",'[2]Došlé fa.'!$K145)</f>
        <v xml:space="preserve">internet </v>
      </c>
      <c r="F143" s="4">
        <f>IF('[2]Došlé fa.'!$F145=0,"",'[2]Došlé fa.'!$F145)</f>
        <v>450</v>
      </c>
      <c r="G143" s="5">
        <f>IF('[2]Došlé fa.'!$H145=0,"",'[2]Došlé fa.'!$H145)</f>
        <v>42864</v>
      </c>
      <c r="H143" s="3" t="str">
        <f>IF('[2]Došlé fa.'!$P145=0,"",'[2]Došlé fa.'!$P145)</f>
        <v>14/2014</v>
      </c>
      <c r="I143" s="3" t="str">
        <f>IF('[2]Došlé fa.'!$Q145=0,"",REPT(0,3-LEN(LEFT('[2]Došlé fa.'!$Q145,FIND("/",'[2]Došlé fa.'!$Q145)-1)))&amp;'[2]Došlé fa.'!$Q145)</f>
        <v/>
      </c>
    </row>
    <row r="144" spans="1:9" ht="38.25" x14ac:dyDescent="0.2">
      <c r="A144" s="6" t="str">
        <f>REPT(0,4-LEN('[2]Došlé fa.'!$A146)) &amp; LEFT('[2]Došlé fa.'!$A146,LEN('[2]Došlé fa.'!$A146)-1)&amp;"/17"</f>
        <v>142/17</v>
      </c>
      <c r="B144" s="6" t="str">
        <f>IF('[2]Došlé fa.'!$B146=0,"",'[2]Došlé fa.'!$B146)</f>
        <v>Inštitút vzdelávania vet.lekár</v>
      </c>
      <c r="C144" s="6" t="str">
        <f>IF('[2]Došlé fa.'!$R146=0,"",'[2]Došlé fa.'!$R146)</f>
        <v xml:space="preserve">Cesta pod Hradovou 13/A, 041 77 Košice </v>
      </c>
      <c r="D144" s="6">
        <f>IF('[2]Došlé fa.'!$S146=0,"",'[2]Došlé fa.'!$S146)</f>
        <v>493546</v>
      </c>
      <c r="E144" s="6" t="str">
        <f>IF('[2]Došlé fa.'!$K146=0,"",'[2]Došlé fa.'!$K146)</f>
        <v xml:space="preserve">ubytovanie </v>
      </c>
      <c r="F144" s="7">
        <f>IF('[2]Došlé fa.'!$F146=0,"",'[2]Došlé fa.'!$F146)</f>
        <v>47.5</v>
      </c>
      <c r="G144" s="8">
        <f>IF('[2]Došlé fa.'!$H146=0,"",'[2]Došlé fa.'!$H146)</f>
        <v>42864</v>
      </c>
      <c r="H144" s="6" t="str">
        <f>IF('[2]Došlé fa.'!$P146=0,"",'[2]Došlé fa.'!$P146)</f>
        <v/>
      </c>
      <c r="I144" s="6" t="str">
        <f>IF('[2]Došlé fa.'!$Q146=0,"",REPT(0,3-LEN(LEFT('[2]Došlé fa.'!$Q146,FIND("/",'[2]Došlé fa.'!$Q146)-1)))&amp;'[2]Došlé fa.'!$Q146)</f>
        <v/>
      </c>
    </row>
    <row r="145" spans="1:9" ht="38.25" x14ac:dyDescent="0.2">
      <c r="A145" s="3" t="str">
        <f>REPT(0,4-LEN('[2]Došlé fa.'!$A147)) &amp; LEFT('[2]Došlé fa.'!$A147,LEN('[2]Došlé fa.'!$A147)-1)&amp;"/17"</f>
        <v>143/17</v>
      </c>
      <c r="B145" s="3" t="str">
        <f>IF('[2]Došlé fa.'!$B147=0,"",'[2]Došlé fa.'!$B147)</f>
        <v>Inštitút vzdelávania vet.lekár</v>
      </c>
      <c r="C145" s="3" t="str">
        <f>IF('[2]Došlé fa.'!$R147=0,"",'[2]Došlé fa.'!$R147)</f>
        <v xml:space="preserve">Cesta pod Hradovou 13/A, 041 77 Košice </v>
      </c>
      <c r="D145" s="3">
        <f>IF('[2]Došlé fa.'!$S147=0,"",'[2]Došlé fa.'!$S147)</f>
        <v>493546</v>
      </c>
      <c r="E145" s="3" t="str">
        <f>IF('[2]Došlé fa.'!$K147=0,"",'[2]Došlé fa.'!$K147)</f>
        <v xml:space="preserve">ubytovanie </v>
      </c>
      <c r="F145" s="4">
        <f>IF('[2]Došlé fa.'!$F147=0,"",'[2]Došlé fa.'!$F147)</f>
        <v>28.5</v>
      </c>
      <c r="G145" s="5">
        <f>IF('[2]Došlé fa.'!$H147=0,"",'[2]Došlé fa.'!$H147)</f>
        <v>42864</v>
      </c>
      <c r="H145" s="3" t="str">
        <f>IF('[2]Došlé fa.'!$P147=0,"",'[2]Došlé fa.'!$P147)</f>
        <v/>
      </c>
      <c r="I145" s="3" t="str">
        <f>IF('[2]Došlé fa.'!$Q147=0,"",REPT(0,3-LEN(LEFT('[2]Došlé fa.'!$Q147,FIND("/",'[2]Došlé fa.'!$Q147)-1)))&amp;'[2]Došlé fa.'!$Q147)</f>
        <v/>
      </c>
    </row>
    <row r="146" spans="1:9" ht="25.5" x14ac:dyDescent="0.2">
      <c r="A146" s="6" t="str">
        <f>REPT(0,4-LEN('[2]Došlé fa.'!$A148)) &amp; LEFT('[2]Došlé fa.'!$A148,LEN('[2]Došlé fa.'!$A148)-1)&amp;"/17"</f>
        <v>144/17</v>
      </c>
      <c r="B146" s="6" t="str">
        <f>IF('[2]Došlé fa.'!$B148=0,"",'[2]Došlé fa.'!$B148)</f>
        <v>SMÚ</v>
      </c>
      <c r="C146" s="6" t="str">
        <f>IF('[2]Došlé fa.'!$R148=0,"",'[2]Došlé fa.'!$R148)</f>
        <v>Karloveská 63,   84255 Bratislava</v>
      </c>
      <c r="D146" s="6">
        <f>IF('[2]Došlé fa.'!$S148=0,"",'[2]Došlé fa.'!$S148)</f>
        <v>30810701</v>
      </c>
      <c r="E146" s="6" t="str">
        <f>IF('[2]Došlé fa.'!$K148=0,"",'[2]Došlé fa.'!$K148)</f>
        <v>nájomné</v>
      </c>
      <c r="F146" s="7">
        <f>IF('[2]Došlé fa.'!$F148=0,"",'[2]Došlé fa.'!$F148)</f>
        <v>769.55</v>
      </c>
      <c r="G146" s="8">
        <f>IF('[2]Došlé fa.'!$H148=0,"",'[2]Došlé fa.'!$H148)</f>
        <v>42864</v>
      </c>
      <c r="H146" s="6" t="str">
        <f>IF('[2]Došlé fa.'!$P148=0,"",'[2]Došlé fa.'!$P148)</f>
        <v>KO-103/2016</v>
      </c>
      <c r="I146" s="6" t="str">
        <f>IF('[2]Došlé fa.'!$Q148=0,"",REPT(0,3-LEN(LEFT('[2]Došlé fa.'!$Q148,FIND("/",'[2]Došlé fa.'!$Q148)-1)))&amp;'[2]Došlé fa.'!$Q148)</f>
        <v/>
      </c>
    </row>
    <row r="147" spans="1:9" ht="38.25" x14ac:dyDescent="0.2">
      <c r="A147" s="3" t="str">
        <f>REPT(0,4-LEN('[2]Došlé fa.'!$A149)) &amp; LEFT('[2]Došlé fa.'!$A149,LEN('[2]Došlé fa.'!$A149)-1)&amp;"/17"</f>
        <v>145/17</v>
      </c>
      <c r="B147" s="3" t="str">
        <f>IF('[2]Došlé fa.'!$B149=0,"",'[2]Došlé fa.'!$B149)</f>
        <v>Zuzana Kvačková</v>
      </c>
      <c r="C147" s="3" t="str">
        <f>IF('[2]Došlé fa.'!$R149=0,"",'[2]Došlé fa.'!$R149)</f>
        <v xml:space="preserve">Tupého 25/A, 831 01 Bratislava </v>
      </c>
      <c r="D147" s="3">
        <f>IF('[2]Došlé fa.'!$S149=0,"",'[2]Došlé fa.'!$S149)</f>
        <v>17371066</v>
      </c>
      <c r="E147" s="3" t="str">
        <f>IF('[2]Došlé fa.'!$K149=0,"",'[2]Došlé fa.'!$K149)</f>
        <v>preklad</v>
      </c>
      <c r="F147" s="4">
        <f>IF('[2]Došlé fa.'!$F149=0,"",'[2]Došlé fa.'!$F149)</f>
        <v>66</v>
      </c>
      <c r="G147" s="5">
        <f>IF('[2]Došlé fa.'!$H149=0,"",'[2]Došlé fa.'!$H149)</f>
        <v>42864</v>
      </c>
      <c r="H147" s="3" t="str">
        <f>IF('[2]Došlé fa.'!$P149=0,"",'[2]Došlé fa.'!$P149)</f>
        <v/>
      </c>
      <c r="I147" s="3" t="str">
        <f>IF('[2]Došlé fa.'!$Q149=0,"",REPT(0,3-LEN(LEFT('[2]Došlé fa.'!$Q149,FIND("/",'[2]Došlé fa.'!$Q149)-1)))&amp;'[2]Došlé fa.'!$Q149)</f>
        <v>046/2017</v>
      </c>
    </row>
    <row r="148" spans="1:9" ht="38.25" x14ac:dyDescent="0.2">
      <c r="A148" s="6" t="str">
        <f>REPT(0,4-LEN('[2]Došlé fa.'!$A150)) &amp; LEFT('[2]Došlé fa.'!$A150,LEN('[2]Došlé fa.'!$A150)-1)&amp;"/17"</f>
        <v>146/17</v>
      </c>
      <c r="B148" s="6" t="str">
        <f>IF('[2]Došlé fa.'!$B150=0,"",'[2]Došlé fa.'!$B150)</f>
        <v>GO Travel Slovakia s.r.o.</v>
      </c>
      <c r="C148" s="6" t="str">
        <f>IF('[2]Došlé fa.'!$R150=0,"",'[2]Došlé fa.'!$R150)</f>
        <v>Moskovská 15,   811 08 Bratislava</v>
      </c>
      <c r="D148" s="6">
        <f>IF('[2]Došlé fa.'!$S150=0,"",'[2]Došlé fa.'!$S150)</f>
        <v>31380123</v>
      </c>
      <c r="E148" s="6" t="str">
        <f>IF('[2]Došlé fa.'!$K150=0,"",'[2]Došlé fa.'!$K150)</f>
        <v>letenka+autobus</v>
      </c>
      <c r="F148" s="7">
        <f>IF('[2]Došlé fa.'!$F150=0,"",'[2]Došlé fa.'!$F150)</f>
        <v>337</v>
      </c>
      <c r="G148" s="8">
        <f>IF('[2]Došlé fa.'!$H150=0,"",'[2]Došlé fa.'!$H150)</f>
        <v>42864</v>
      </c>
      <c r="H148" s="6" t="str">
        <f>IF('[2]Došlé fa.'!$P150=0,"",'[2]Došlé fa.'!$P150)</f>
        <v/>
      </c>
      <c r="I148" s="6" t="str">
        <f>IF('[2]Došlé fa.'!$Q150=0,"",REPT(0,3-LEN(LEFT('[2]Došlé fa.'!$Q150,FIND("/",'[2]Došlé fa.'!$Q150)-1)))&amp;'[2]Došlé fa.'!$Q150)</f>
        <v>050/2017</v>
      </c>
    </row>
    <row r="149" spans="1:9" ht="38.25" x14ac:dyDescent="0.2">
      <c r="A149" s="3" t="str">
        <f>REPT(0,4-LEN('[2]Došlé fa.'!$A151)) &amp; LEFT('[2]Došlé fa.'!$A151,LEN('[2]Došlé fa.'!$A151)-1)&amp;"/17"</f>
        <v>147/17</v>
      </c>
      <c r="B149" s="3" t="str">
        <f>IF('[2]Došlé fa.'!$B151=0,"",'[2]Došlé fa.'!$B151)</f>
        <v>GO Travel Slovakia s.r.o.</v>
      </c>
      <c r="C149" s="3" t="str">
        <f>IF('[2]Došlé fa.'!$R151=0,"",'[2]Došlé fa.'!$R151)</f>
        <v>Moskovská 15,   811 08 Bratislava</v>
      </c>
      <c r="D149" s="3">
        <f>IF('[2]Došlé fa.'!$S151=0,"",'[2]Došlé fa.'!$S151)</f>
        <v>31380123</v>
      </c>
      <c r="E149" s="3" t="str">
        <f>IF('[2]Došlé fa.'!$K151=0,"",'[2]Došlé fa.'!$K151)</f>
        <v>letenka+autobus</v>
      </c>
      <c r="F149" s="4">
        <f>IF('[2]Došlé fa.'!$F151=0,"",'[2]Došlé fa.'!$F151)</f>
        <v>324</v>
      </c>
      <c r="G149" s="5">
        <f>IF('[2]Došlé fa.'!$H151=0,"",'[2]Došlé fa.'!$H151)</f>
        <v>42864</v>
      </c>
      <c r="H149" s="3" t="str">
        <f>IF('[2]Došlé fa.'!$P151=0,"",'[2]Došlé fa.'!$P151)</f>
        <v/>
      </c>
      <c r="I149" s="3" t="str">
        <f>IF('[2]Došlé fa.'!$Q151=0,"",REPT(0,3-LEN(LEFT('[2]Došlé fa.'!$Q151,FIND("/",'[2]Došlé fa.'!$Q151)-1)))&amp;'[2]Došlé fa.'!$Q151)</f>
        <v>048/2017</v>
      </c>
    </row>
    <row r="150" spans="1:9" ht="38.25" x14ac:dyDescent="0.2">
      <c r="A150" s="6" t="str">
        <f>REPT(0,4-LEN('[2]Došlé fa.'!$A152)) &amp; LEFT('[2]Došlé fa.'!$A152,LEN('[2]Došlé fa.'!$A152)-1)&amp;"/17"</f>
        <v>148/17</v>
      </c>
      <c r="B150" s="6" t="str">
        <f>IF('[2]Došlé fa.'!$B152=0,"",'[2]Došlé fa.'!$B152)</f>
        <v>Inštitút vzdelávania vet.lekár</v>
      </c>
      <c r="C150" s="6" t="str">
        <f>IF('[2]Došlé fa.'!$R152=0,"",'[2]Došlé fa.'!$R152)</f>
        <v xml:space="preserve">Cesta pod Hradovou 13/A, 041 77 Košice </v>
      </c>
      <c r="D150" s="6">
        <f>IF('[2]Došlé fa.'!$S152=0,"",'[2]Došlé fa.'!$S152)</f>
        <v>493546</v>
      </c>
      <c r="E150" s="6" t="str">
        <f>IF('[2]Došlé fa.'!$K152=0,"",'[2]Došlé fa.'!$K152)</f>
        <v>prenájom</v>
      </c>
      <c r="F150" s="7">
        <f>IF('[2]Došlé fa.'!$F152=0,"",'[2]Došlé fa.'!$F152)</f>
        <v>87.5</v>
      </c>
      <c r="G150" s="8">
        <f>IF('[2]Došlé fa.'!$H152=0,"",'[2]Došlé fa.'!$H152)</f>
        <v>42865</v>
      </c>
      <c r="H150" s="6" t="str">
        <f>IF('[2]Došlé fa.'!$P152=0,"",'[2]Došlé fa.'!$P152)</f>
        <v/>
      </c>
      <c r="I150" s="6" t="str">
        <f>IF('[2]Došlé fa.'!$Q152=0,"",REPT(0,3-LEN(LEFT('[2]Došlé fa.'!$Q152,FIND("/",'[2]Došlé fa.'!$Q152)-1)))&amp;'[2]Došlé fa.'!$Q152)</f>
        <v>023/2017</v>
      </c>
    </row>
    <row r="151" spans="1:9" ht="63.75" x14ac:dyDescent="0.2">
      <c r="A151" s="3" t="str">
        <f>REPT(0,4-LEN('[2]Došlé fa.'!$A153)) &amp; LEFT('[2]Došlé fa.'!$A153,LEN('[2]Došlé fa.'!$A153)-1)&amp;"/17"</f>
        <v>149/17</v>
      </c>
      <c r="B151" s="3" t="str">
        <f>IF('[2]Došlé fa.'!$B153=0,"",'[2]Došlé fa.'!$B153)</f>
        <v>Úrad pre normalizáciu, metrológiu a skúšobníctvo SR (ÚNMS SR)</v>
      </c>
      <c r="C151" s="3" t="str">
        <f>IF('[2]Došlé fa.'!$R153=0,"",'[2]Došlé fa.'!$R153)</f>
        <v>Štefanovičova 3,  P.O.BOX 76 81005 Bratislava 5</v>
      </c>
      <c r="D151" s="3">
        <f>IF('[2]Došlé fa.'!$S153=0,"",'[2]Došlé fa.'!$S153)</f>
        <v>30810710</v>
      </c>
      <c r="E151" s="3" t="str">
        <f>IF('[2]Došlé fa.'!$K153=0,"",'[2]Došlé fa.'!$K153)</f>
        <v>nájomné</v>
      </c>
      <c r="F151" s="4">
        <f>IF('[2]Došlé fa.'!$F153=0,"",'[2]Došlé fa.'!$F153)</f>
        <v>246</v>
      </c>
      <c r="G151" s="5">
        <f>IF('[2]Došlé fa.'!$H153=0,"",'[2]Došlé fa.'!$H153)</f>
        <v>42865</v>
      </c>
      <c r="H151" s="3" t="str">
        <f>IF('[2]Došlé fa.'!$P153=0,"",'[2]Došlé fa.'!$P153)</f>
        <v>KO-1119/2016</v>
      </c>
      <c r="I151" s="3" t="str">
        <f>IF('[2]Došlé fa.'!$Q153=0,"",REPT(0,3-LEN(LEFT('[2]Došlé fa.'!$Q153,FIND("/",'[2]Došlé fa.'!$Q153)-1)))&amp;'[2]Došlé fa.'!$Q153)</f>
        <v/>
      </c>
    </row>
    <row r="152" spans="1:9" ht="38.25" x14ac:dyDescent="0.2">
      <c r="A152" s="6" t="str">
        <f>REPT(0,4-LEN('[2]Došlé fa.'!$A154)) &amp; LEFT('[2]Došlé fa.'!$A154,LEN('[2]Došlé fa.'!$A154)-1)&amp;"/17"</f>
        <v>150/17</v>
      </c>
      <c r="B152" s="6" t="str">
        <f>IF('[2]Došlé fa.'!$B154=0,"",'[2]Došlé fa.'!$B154)</f>
        <v>ACCREDIA - Miláno</v>
      </c>
      <c r="C152" s="6" t="str">
        <f>IF('[2]Došlé fa.'!$R154=0,"",'[2]Došlé fa.'!$R154)</f>
        <v>Via Saccardo N.9,   20134 Milano MI IT</v>
      </c>
      <c r="D152" s="6">
        <f>IF('[2]Došlé fa.'!$S154=0,"",'[2]Došlé fa.'!$S154)</f>
        <v>10566361</v>
      </c>
      <c r="E152" s="6" t="str">
        <f>IF('[2]Došlé fa.'!$K154=0,"",'[2]Došlé fa.'!$K154)</f>
        <v xml:space="preserve">posudzovanie </v>
      </c>
      <c r="F152" s="7">
        <f>IF('[2]Došlé fa.'!$F154=0,"",'[2]Došlé fa.'!$F154)</f>
        <v>1809.7399999999998</v>
      </c>
      <c r="G152" s="8">
        <f>IF('[2]Došlé fa.'!$H154=0,"",'[2]Došlé fa.'!$H154)</f>
        <v>42865</v>
      </c>
      <c r="H152" s="6" t="str">
        <f>IF('[2]Došlé fa.'!$P154=0,"",'[2]Došlé fa.'!$P154)</f>
        <v/>
      </c>
      <c r="I152" s="6" t="str">
        <f>IF('[2]Došlé fa.'!$Q154=0,"",REPT(0,3-LEN(LEFT('[2]Došlé fa.'!$Q154,FIND("/",'[2]Došlé fa.'!$Q154)-1)))&amp;'[2]Došlé fa.'!$Q154)</f>
        <v/>
      </c>
    </row>
    <row r="153" spans="1:9" ht="38.25" x14ac:dyDescent="0.2">
      <c r="A153" s="3" t="str">
        <f>REPT(0,4-LEN('[2]Došlé fa.'!$A155)) &amp; LEFT('[2]Došlé fa.'!$A155,LEN('[2]Došlé fa.'!$A155)-1)&amp;"/17"</f>
        <v>151/17</v>
      </c>
      <c r="B153" s="3" t="str">
        <f>IF('[2]Došlé fa.'!$B155=0,"",'[2]Došlé fa.'!$B155)</f>
        <v>Telefónica Slovakia, s.r.o.</v>
      </c>
      <c r="C153" s="3" t="str">
        <f>IF('[2]Došlé fa.'!$R155=0,"",'[2]Došlé fa.'!$R155)</f>
        <v xml:space="preserve">Einsteinova 24, 851 01 Bratislava </v>
      </c>
      <c r="D153" s="3">
        <f>IF('[2]Došlé fa.'!$S155=0,"",'[2]Došlé fa.'!$S155)</f>
        <v>35848863</v>
      </c>
      <c r="E153" s="3" t="str">
        <f>IF('[2]Došlé fa.'!$K155=0,"",'[2]Došlé fa.'!$K155)</f>
        <v xml:space="preserve">telefóny </v>
      </c>
      <c r="F153" s="4">
        <f>IF('[2]Došlé fa.'!$F155=0,"",'[2]Došlé fa.'!$F155)</f>
        <v>445.55</v>
      </c>
      <c r="G153" s="5">
        <f>IF('[2]Došlé fa.'!$H155=0,"",'[2]Došlé fa.'!$H155)</f>
        <v>42866</v>
      </c>
      <c r="H153" s="3" t="str">
        <f>IF('[2]Došlé fa.'!$P155=0,"",'[2]Došlé fa.'!$P155)</f>
        <v>KO-1209/2015/4</v>
      </c>
      <c r="I153" s="3" t="str">
        <f>IF('[2]Došlé fa.'!$Q155=0,"",REPT(0,3-LEN(LEFT('[2]Došlé fa.'!$Q155,FIND("/",'[2]Došlé fa.'!$Q155)-1)))&amp;'[2]Došlé fa.'!$Q155)</f>
        <v/>
      </c>
    </row>
    <row r="154" spans="1:9" ht="38.25" x14ac:dyDescent="0.2">
      <c r="A154" s="6" t="str">
        <f>REPT(0,4-LEN('[2]Došlé fa.'!$A156)) &amp; LEFT('[2]Došlé fa.'!$A156,LEN('[2]Došlé fa.'!$A156)-1)&amp;"/17"</f>
        <v>152/17</v>
      </c>
      <c r="B154" s="6" t="str">
        <f>IF('[2]Došlé fa.'!$B156=0,"",'[2]Došlé fa.'!$B156)</f>
        <v>SERENA, spol.s.r.o.</v>
      </c>
      <c r="C154" s="6" t="str">
        <f>IF('[2]Došlé fa.'!$R156=0,"",'[2]Došlé fa.'!$R156)</f>
        <v>Beckovská 1188/29, 911 01 Trenčín</v>
      </c>
      <c r="D154" s="6">
        <f>IF('[2]Došlé fa.'!$S156=0,"",'[2]Došlé fa.'!$S156)</f>
        <v>34138765</v>
      </c>
      <c r="E154" s="6" t="str">
        <f>IF('[2]Došlé fa.'!$K156=0,"",'[2]Došlé fa.'!$K156)</f>
        <v xml:space="preserve">školenie </v>
      </c>
      <c r="F154" s="7">
        <f>IF('[2]Došlé fa.'!$F156=0,"",'[2]Došlé fa.'!$F156)</f>
        <v>990</v>
      </c>
      <c r="G154" s="8">
        <f>IF('[2]Došlé fa.'!$H156=0,"",'[2]Došlé fa.'!$H156)</f>
        <v>42866</v>
      </c>
      <c r="H154" s="6" t="str">
        <f>IF('[2]Došlé fa.'!$P156=0,"",'[2]Došlé fa.'!$P156)</f>
        <v/>
      </c>
      <c r="I154" s="6" t="str">
        <f>IF('[2]Došlé fa.'!$Q156=0,"",REPT(0,3-LEN(LEFT('[2]Došlé fa.'!$Q156,FIND("/",'[2]Došlé fa.'!$Q156)-1)))&amp;'[2]Došlé fa.'!$Q156)</f>
        <v>035/2017</v>
      </c>
    </row>
    <row r="155" spans="1:9" ht="38.25" x14ac:dyDescent="0.2">
      <c r="A155" s="3" t="str">
        <f>REPT(0,4-LEN('[2]Došlé fa.'!$A157)) &amp; LEFT('[2]Došlé fa.'!$A157,LEN('[2]Došlé fa.'!$A157)-1)&amp;"/17"</f>
        <v>153/17</v>
      </c>
      <c r="B155" s="3" t="str">
        <f>IF('[2]Došlé fa.'!$B157=0,"",'[2]Došlé fa.'!$B157)</f>
        <v>TUCAN, cestovná kancelária, s.r.o.</v>
      </c>
      <c r="C155" s="3" t="str">
        <f>IF('[2]Došlé fa.'!$R157=0,"",'[2]Došlé fa.'!$R157)</f>
        <v xml:space="preserve">Krížna 8, 811 07 Bratislava </v>
      </c>
      <c r="D155" s="3">
        <f>IF('[2]Došlé fa.'!$S157=0,"",'[2]Došlé fa.'!$S157)</f>
        <v>35697300</v>
      </c>
      <c r="E155" s="3" t="str">
        <f>IF('[2]Došlé fa.'!$K157=0,"",'[2]Došlé fa.'!$K157)</f>
        <v>letenka+autobus</v>
      </c>
      <c r="F155" s="4">
        <f>IF('[2]Došlé fa.'!$F157=0,"",'[2]Došlé fa.'!$F157)</f>
        <v>233</v>
      </c>
      <c r="G155" s="5">
        <f>IF('[2]Došlé fa.'!$H157=0,"",'[2]Došlé fa.'!$H157)</f>
        <v>42866</v>
      </c>
      <c r="H155" s="3" t="str">
        <f>IF('[2]Došlé fa.'!$P157=0,"",'[2]Došlé fa.'!$P157)</f>
        <v/>
      </c>
      <c r="I155" s="3" t="str">
        <f>IF('[2]Došlé fa.'!$Q157=0,"",REPT(0,3-LEN(LEFT('[2]Došlé fa.'!$Q157,FIND("/",'[2]Došlé fa.'!$Q157)-1)))&amp;'[2]Došlé fa.'!$Q157)</f>
        <v>038/2017</v>
      </c>
    </row>
    <row r="156" spans="1:9" ht="38.25" x14ac:dyDescent="0.2">
      <c r="A156" s="6" t="str">
        <f>REPT(0,4-LEN('[2]Došlé fa.'!$A158)) &amp; LEFT('[2]Došlé fa.'!$A158,LEN('[2]Došlé fa.'!$A158)-1)&amp;"/17"</f>
        <v>154/17</v>
      </c>
      <c r="B156" s="6" t="str">
        <f>IF('[2]Došlé fa.'!$B158=0,"",'[2]Došlé fa.'!$B158)</f>
        <v>GO Travel Slovakia s.r.o.</v>
      </c>
      <c r="C156" s="6" t="str">
        <f>IF('[2]Došlé fa.'!$R158=0,"",'[2]Došlé fa.'!$R158)</f>
        <v>Moskovská 15,   811 08 Bratislava</v>
      </c>
      <c r="D156" s="6">
        <f>IF('[2]Došlé fa.'!$S158=0,"",'[2]Došlé fa.'!$S158)</f>
        <v>31380123</v>
      </c>
      <c r="E156" s="6" t="str">
        <f>IF('[2]Došlé fa.'!$K158=0,"",'[2]Došlé fa.'!$K158)</f>
        <v>letenka+autobus</v>
      </c>
      <c r="F156" s="7">
        <f>IF('[2]Došlé fa.'!$F158=0,"",'[2]Došlé fa.'!$F158)</f>
        <v>1876</v>
      </c>
      <c r="G156" s="8">
        <f>IF('[2]Došlé fa.'!$H158=0,"",'[2]Došlé fa.'!$H158)</f>
        <v>42866</v>
      </c>
      <c r="H156" s="6" t="str">
        <f>IF('[2]Došlé fa.'!$P158=0,"",'[2]Došlé fa.'!$P158)</f>
        <v/>
      </c>
      <c r="I156" s="6" t="str">
        <f>IF('[2]Došlé fa.'!$Q158=0,"",REPT(0,3-LEN(LEFT('[2]Došlé fa.'!$Q158,FIND("/",'[2]Došlé fa.'!$Q158)-1)))&amp;'[2]Došlé fa.'!$Q158)</f>
        <v>047/2017</v>
      </c>
    </row>
    <row r="157" spans="1:9" ht="63.75" x14ac:dyDescent="0.2">
      <c r="A157" s="3" t="str">
        <f>REPT(0,4-LEN('[2]Došlé fa.'!$A159)) &amp; LEFT('[2]Došlé fa.'!$A159,LEN('[2]Došlé fa.'!$A159)-1)&amp;"/17"</f>
        <v>155/17</v>
      </c>
      <c r="B157" s="3" t="str">
        <f>IF('[2]Došlé fa.'!$B159=0,"",'[2]Došlé fa.'!$B159)</f>
        <v>Úrad pre normalizáciu, metrológiu a skúšobníctvo SR (ÚNMS SR)</v>
      </c>
      <c r="C157" s="3" t="str">
        <f>IF('[2]Došlé fa.'!$R159=0,"",'[2]Došlé fa.'!$R159)</f>
        <v>Štefanovičova 3,  P.O.BOX 76 81005 Bratislava 5</v>
      </c>
      <c r="D157" s="3">
        <f>IF('[2]Došlé fa.'!$S159=0,"",'[2]Došlé fa.'!$S159)</f>
        <v>30810710</v>
      </c>
      <c r="E157" s="3" t="str">
        <f>IF('[2]Došlé fa.'!$K159=0,"",'[2]Došlé fa.'!$K159)</f>
        <v>energie</v>
      </c>
      <c r="F157" s="4">
        <f>IF('[2]Došlé fa.'!$F159=0,"",'[2]Došlé fa.'!$F159)</f>
        <v>634.62</v>
      </c>
      <c r="G157" s="5">
        <f>IF('[2]Došlé fa.'!$H159=0,"",'[2]Došlé fa.'!$H159)</f>
        <v>42870</v>
      </c>
      <c r="H157" s="3" t="str">
        <f>IF('[2]Došlé fa.'!$P159=0,"",'[2]Došlé fa.'!$P159)</f>
        <v>KO-1119/2016
KO-874/2016/4</v>
      </c>
      <c r="I157" s="3" t="str">
        <f>IF('[2]Došlé fa.'!$Q159=0,"",REPT(0,3-LEN(LEFT('[2]Došlé fa.'!$Q159,FIND("/",'[2]Došlé fa.'!$Q159)-1)))&amp;'[2]Došlé fa.'!$Q159)</f>
        <v/>
      </c>
    </row>
    <row r="158" spans="1:9" ht="25.5" x14ac:dyDescent="0.2">
      <c r="A158" s="6" t="str">
        <f>REPT(0,4-LEN('[2]Došlé fa.'!$A160)) &amp; LEFT('[2]Došlé fa.'!$A160,LEN('[2]Došlé fa.'!$A160)-1)&amp;"/17"</f>
        <v>156/17</v>
      </c>
      <c r="B158" s="6" t="str">
        <f>IF('[2]Došlé fa.'!$B160=0,"",'[2]Došlé fa.'!$B160)</f>
        <v>smú</v>
      </c>
      <c r="C158" s="6" t="str">
        <f>IF('[2]Došlé fa.'!$R160=0,"",'[2]Došlé fa.'!$R160)</f>
        <v>Karloveská 63,   84255 Bratislava</v>
      </c>
      <c r="D158" s="6">
        <f>IF('[2]Došlé fa.'!$S160=0,"",'[2]Došlé fa.'!$S160)</f>
        <v>30810701</v>
      </c>
      <c r="E158" s="6" t="str">
        <f>IF('[2]Došlé fa.'!$K160=0,"",'[2]Došlé fa.'!$K160)</f>
        <v xml:space="preserve">tepelná energia </v>
      </c>
      <c r="F158" s="7">
        <f>IF('[2]Došlé fa.'!$F160=0,"",'[2]Došlé fa.'!$F160)</f>
        <v>592.20833333333337</v>
      </c>
      <c r="G158" s="8">
        <f>IF('[2]Došlé fa.'!$H160=0,"",'[2]Došlé fa.'!$H160)</f>
        <v>42870</v>
      </c>
      <c r="H158" s="6" t="str">
        <f>IF('[2]Došlé fa.'!$P160=0,"",'[2]Došlé fa.'!$P160)</f>
        <v>KO-103/2016</v>
      </c>
      <c r="I158" s="6" t="str">
        <f>IF('[2]Došlé fa.'!$Q160=0,"",REPT(0,3-LEN(LEFT('[2]Došlé fa.'!$Q160,FIND("/",'[2]Došlé fa.'!$Q160)-1)))&amp;'[2]Došlé fa.'!$Q160)</f>
        <v/>
      </c>
    </row>
    <row r="159" spans="1:9" ht="25.5" x14ac:dyDescent="0.2">
      <c r="A159" s="3" t="str">
        <f>REPT(0,4-LEN('[2]Došlé fa.'!$A161)) &amp; LEFT('[2]Došlé fa.'!$A161,LEN('[2]Došlé fa.'!$A161)-1)&amp;"/17"</f>
        <v>157/17</v>
      </c>
      <c r="B159" s="3" t="str">
        <f>IF('[2]Došlé fa.'!$B161=0,"",'[2]Došlé fa.'!$B161)</f>
        <v>SMÚ</v>
      </c>
      <c r="C159" s="3" t="str">
        <f>IF('[2]Došlé fa.'!$R161=0,"",'[2]Došlé fa.'!$R161)</f>
        <v>Karloveská 63,   84255 Bratislava</v>
      </c>
      <c r="D159" s="3">
        <f>IF('[2]Došlé fa.'!$S161=0,"",'[2]Došlé fa.'!$S161)</f>
        <v>30810701</v>
      </c>
      <c r="E159" s="3" t="str">
        <f>IF('[2]Došlé fa.'!$K161=0,"",'[2]Došlé fa.'!$K161)</f>
        <v>oprava žaluzií</v>
      </c>
      <c r="F159" s="4">
        <f>IF('[2]Došlé fa.'!$F161=0,"",'[2]Došlé fa.'!$F161)</f>
        <v>127.19999999999999</v>
      </c>
      <c r="G159" s="5">
        <f>IF('[2]Došlé fa.'!$H161=0,"",'[2]Došlé fa.'!$H161)</f>
        <v>42871</v>
      </c>
      <c r="H159" s="3" t="str">
        <f>IF('[2]Došlé fa.'!$P161=0,"",'[2]Došlé fa.'!$P161)</f>
        <v/>
      </c>
      <c r="I159" s="3" t="str">
        <f>IF('[2]Došlé fa.'!$Q161=0,"",REPT(0,3-LEN(LEFT('[2]Došlé fa.'!$Q161,FIND("/",'[2]Došlé fa.'!$Q161)-1)))&amp;'[2]Došlé fa.'!$Q161)</f>
        <v/>
      </c>
    </row>
    <row r="160" spans="1:9" ht="51" x14ac:dyDescent="0.2">
      <c r="A160" s="6" t="str">
        <f>REPT(0,4-LEN('[2]Došlé fa.'!$A162)) &amp; LEFT('[2]Došlé fa.'!$A162,LEN('[2]Došlé fa.'!$A162)-1)&amp;"/17"</f>
        <v>158/17</v>
      </c>
      <c r="B160" s="6" t="str">
        <f>IF('[2]Došlé fa.'!$B162=0,"",'[2]Došlé fa.'!$B162)</f>
        <v>CCS Slovenská spoločnosť pre platobné karty s.r.o.</v>
      </c>
      <c r="C160" s="6" t="str">
        <f>IF('[2]Došlé fa.'!$R162=0,"",'[2]Došlé fa.'!$R162)</f>
        <v>Plynárenská 7/B,   821 09 Bratislava</v>
      </c>
      <c r="D160" s="6">
        <f>IF('[2]Došlé fa.'!$S162=0,"",'[2]Došlé fa.'!$S162)</f>
        <v>35708182</v>
      </c>
      <c r="E160" s="6" t="str">
        <f>IF('[2]Došlé fa.'!$K162=0,"",'[2]Došlé fa.'!$K162)</f>
        <v>tankovanie PHM</v>
      </c>
      <c r="F160" s="7">
        <f>IF('[2]Došlé fa.'!$F162=0,"",'[2]Došlé fa.'!$F162)</f>
        <v>140.48333333333335</v>
      </c>
      <c r="G160" s="8">
        <f>IF('[2]Došlé fa.'!$H162=0,"",'[2]Došlé fa.'!$H162)</f>
        <v>42872</v>
      </c>
      <c r="H160" s="6" t="str">
        <f>IF('[2]Došlé fa.'!$P162=0,"",'[2]Došlé fa.'!$P162)</f>
        <v/>
      </c>
      <c r="I160" s="6" t="str">
        <f>IF('[2]Došlé fa.'!$Q162=0,"",REPT(0,3-LEN(LEFT('[2]Došlé fa.'!$Q162,FIND("/",'[2]Došlé fa.'!$Q162)-1)))&amp;'[2]Došlé fa.'!$Q162)</f>
        <v/>
      </c>
    </row>
    <row r="161" spans="1:9" ht="25.5" x14ac:dyDescent="0.2">
      <c r="A161" s="3" t="str">
        <f>REPT(0,4-LEN('[2]Došlé fa.'!$A163)) &amp; LEFT('[2]Došlé fa.'!$A163,LEN('[2]Došlé fa.'!$A163)-1)&amp;"/17"</f>
        <v>159/17</v>
      </c>
      <c r="B161" s="3" t="str">
        <f>IF('[2]Došlé fa.'!$B163=0,"",'[2]Došlé fa.'!$B163)</f>
        <v>SMÚ</v>
      </c>
      <c r="C161" s="3" t="str">
        <f>IF('[2]Došlé fa.'!$R163=0,"",'[2]Došlé fa.'!$R163)</f>
        <v>Karloveská 63,   84255 Bratislava</v>
      </c>
      <c r="D161" s="3">
        <f>IF('[2]Došlé fa.'!$S163=0,"",'[2]Došlé fa.'!$S163)</f>
        <v>30810701</v>
      </c>
      <c r="E161" s="3" t="str">
        <f>IF('[2]Došlé fa.'!$K163=0,"",'[2]Došlé fa.'!$K163)</f>
        <v>OLO</v>
      </c>
      <c r="F161" s="4">
        <f>IF('[2]Došlé fa.'!$F163=0,"",'[2]Došlé fa.'!$F163)</f>
        <v>102.67</v>
      </c>
      <c r="G161" s="5">
        <f>IF('[2]Došlé fa.'!$H163=0,"",'[2]Došlé fa.'!$H163)</f>
        <v>42877</v>
      </c>
      <c r="H161" s="3" t="str">
        <f>IF('[2]Došlé fa.'!$P163=0,"",'[2]Došlé fa.'!$P163)</f>
        <v>KO-103/2016</v>
      </c>
      <c r="I161" s="3" t="str">
        <f>IF('[2]Došlé fa.'!$Q163=0,"",REPT(0,3-LEN(LEFT('[2]Došlé fa.'!$Q163,FIND("/",'[2]Došlé fa.'!$Q163)-1)))&amp;'[2]Došlé fa.'!$Q163)</f>
        <v/>
      </c>
    </row>
    <row r="162" spans="1:9" ht="38.25" x14ac:dyDescent="0.2">
      <c r="A162" s="6" t="str">
        <f>REPT(0,4-LEN('[2]Došlé fa.'!$A164)) &amp; LEFT('[2]Došlé fa.'!$A164,LEN('[2]Došlé fa.'!$A164)-1)&amp;"/17"</f>
        <v>160/17</v>
      </c>
      <c r="B162" s="6" t="str">
        <f>IF('[2]Došlé fa.'!$B164=0,"",'[2]Došlé fa.'!$B164)</f>
        <v>GO Travel Slovakia s.r.o.</v>
      </c>
      <c r="C162" s="6" t="str">
        <f>IF('[2]Došlé fa.'!$R164=0,"",'[2]Došlé fa.'!$R164)</f>
        <v>Moskovská 15,   811 08 Bratislava</v>
      </c>
      <c r="D162" s="6">
        <f>IF('[2]Došlé fa.'!$S164=0,"",'[2]Došlé fa.'!$S164)</f>
        <v>31380123</v>
      </c>
      <c r="E162" s="6" t="str">
        <f>IF('[2]Došlé fa.'!$K164=0,"",'[2]Došlé fa.'!$K164)</f>
        <v>letenka+autobus</v>
      </c>
      <c r="F162" s="7">
        <f>IF('[2]Došlé fa.'!$F164=0,"",'[2]Došlé fa.'!$F164)</f>
        <v>252</v>
      </c>
      <c r="G162" s="8">
        <f>IF('[2]Došlé fa.'!$H164=0,"",'[2]Došlé fa.'!$H164)</f>
        <v>42877</v>
      </c>
      <c r="H162" s="6" t="str">
        <f>IF('[2]Došlé fa.'!$P164=0,"",'[2]Došlé fa.'!$P164)</f>
        <v/>
      </c>
      <c r="I162" s="6" t="str">
        <f>IF('[2]Došlé fa.'!$Q164=0,"",REPT(0,3-LEN(LEFT('[2]Došlé fa.'!$Q164,FIND("/",'[2]Došlé fa.'!$Q164)-1)))&amp;'[2]Došlé fa.'!$Q164)</f>
        <v>056/2017</v>
      </c>
    </row>
    <row r="163" spans="1:9" ht="38.25" x14ac:dyDescent="0.2">
      <c r="A163" s="3" t="str">
        <f>REPT(0,4-LEN('[2]Došlé fa.'!$A165)) &amp; LEFT('[2]Došlé fa.'!$A165,LEN('[2]Došlé fa.'!$A165)-1)&amp;"/17"</f>
        <v>161/17</v>
      </c>
      <c r="B163" s="3" t="str">
        <f>IF('[2]Došlé fa.'!$B165=0,"",'[2]Došlé fa.'!$B165)</f>
        <v>SEBA, Senator Banquets,  s.r.o.</v>
      </c>
      <c r="C163" s="3" t="str">
        <f>IF('[2]Došlé fa.'!$R165=0,"",'[2]Došlé fa.'!$R165)</f>
        <v>Saratovská 2/A,  P.O.BOX 132 840 02 Bratislava 42</v>
      </c>
      <c r="D163" s="3">
        <f>IF('[2]Došlé fa.'!$S165=0,"",'[2]Došlé fa.'!$S165)</f>
        <v>35715782</v>
      </c>
      <c r="E163" s="3" t="str">
        <f>IF('[2]Došlé fa.'!$K165=0,"",'[2]Došlé fa.'!$K165)</f>
        <v>repre.</v>
      </c>
      <c r="F163" s="4">
        <f>IF('[2]Došlé fa.'!$F165=0,"",'[2]Došlé fa.'!$F165)</f>
        <v>56</v>
      </c>
      <c r="G163" s="5">
        <f>IF('[2]Došlé fa.'!$H165=0,"",'[2]Došlé fa.'!$H165)</f>
        <v>42877</v>
      </c>
      <c r="H163" s="3" t="str">
        <f>IF('[2]Došlé fa.'!$P165=0,"",'[2]Došlé fa.'!$P165)</f>
        <v/>
      </c>
      <c r="I163" s="3" t="str">
        <f>IF('[2]Došlé fa.'!$Q165=0,"",REPT(0,3-LEN(LEFT('[2]Došlé fa.'!$Q165,FIND("/",'[2]Došlé fa.'!$Q165)-1)))&amp;'[2]Došlé fa.'!$Q165)</f>
        <v>052/2017</v>
      </c>
    </row>
    <row r="164" spans="1:9" ht="38.25" x14ac:dyDescent="0.2">
      <c r="A164" s="6" t="str">
        <f>REPT(0,4-LEN('[2]Došlé fa.'!$A166)) &amp; LEFT('[2]Došlé fa.'!$A166,LEN('[2]Došlé fa.'!$A166)-1)&amp;"/17"</f>
        <v>162/17</v>
      </c>
      <c r="B164" s="6" t="str">
        <f>IF('[2]Došlé fa.'!$B166=0,"",'[2]Došlé fa.'!$B166)</f>
        <v>SEBA, Senator Banquets,  s.r.o.</v>
      </c>
      <c r="C164" s="6" t="str">
        <f>IF('[2]Došlé fa.'!$R166=0,"",'[2]Došlé fa.'!$R166)</f>
        <v>Saratovská 2/A,  P.O.BOX 132 840 02 Bratislava 42</v>
      </c>
      <c r="D164" s="6">
        <f>IF('[2]Došlé fa.'!$S166=0,"",'[2]Došlé fa.'!$S166)</f>
        <v>35715782</v>
      </c>
      <c r="E164" s="6" t="str">
        <f>IF('[2]Došlé fa.'!$K166=0,"",'[2]Došlé fa.'!$K166)</f>
        <v>repre.</v>
      </c>
      <c r="F164" s="7">
        <f>IF('[2]Došlé fa.'!$F166=0,"",'[2]Došlé fa.'!$F166)</f>
        <v>136.5</v>
      </c>
      <c r="G164" s="8">
        <f>IF('[2]Došlé fa.'!$H166=0,"",'[2]Došlé fa.'!$H166)</f>
        <v>42880</v>
      </c>
      <c r="H164" s="6" t="str">
        <f>IF('[2]Došlé fa.'!$P166=0,"",'[2]Došlé fa.'!$P166)</f>
        <v/>
      </c>
      <c r="I164" s="6" t="str">
        <f>IF('[2]Došlé fa.'!$Q166=0,"",REPT(0,3-LEN(LEFT('[2]Došlé fa.'!$Q166,FIND("/",'[2]Došlé fa.'!$Q166)-1)))&amp;'[2]Došlé fa.'!$Q166)</f>
        <v>055/2017</v>
      </c>
    </row>
    <row r="165" spans="1:9" ht="38.25" x14ac:dyDescent="0.2">
      <c r="A165" s="3" t="str">
        <f>REPT(0,4-LEN('[2]Došlé fa.'!$A167)) &amp; LEFT('[2]Došlé fa.'!$A167,LEN('[2]Došlé fa.'!$A167)-1)&amp;"/17"</f>
        <v>163/17</v>
      </c>
      <c r="B165" s="3" t="str">
        <f>IF('[2]Došlé fa.'!$B167=0,"",'[2]Došlé fa.'!$B167)</f>
        <v>Inštitút vzdelávania vet.lekár</v>
      </c>
      <c r="C165" s="3" t="str">
        <f>IF('[2]Došlé fa.'!$R167=0,"",'[2]Došlé fa.'!$R167)</f>
        <v xml:space="preserve">Cesta pod Hradovou 13/A, 041 77 Košice </v>
      </c>
      <c r="D165" s="3">
        <f>IF('[2]Došlé fa.'!$S167=0,"",'[2]Došlé fa.'!$S167)</f>
        <v>493546</v>
      </c>
      <c r="E165" s="3" t="str">
        <f>IF('[2]Došlé fa.'!$K167=0,"",'[2]Došlé fa.'!$K167)</f>
        <v xml:space="preserve">ubytovanie </v>
      </c>
      <c r="F165" s="4">
        <f>IF('[2]Došlé fa.'!$F167=0,"",'[2]Došlé fa.'!$F167)</f>
        <v>50.5</v>
      </c>
      <c r="G165" s="5">
        <f>IF('[2]Došlé fa.'!$H167=0,"",'[2]Došlé fa.'!$H167)</f>
        <v>42879</v>
      </c>
      <c r="H165" s="3" t="str">
        <f>IF('[2]Došlé fa.'!$P167=0,"",'[2]Došlé fa.'!$P167)</f>
        <v/>
      </c>
      <c r="I165" s="3" t="str">
        <f>IF('[2]Došlé fa.'!$Q167=0,"",REPT(0,3-LEN(LEFT('[2]Došlé fa.'!$Q167,FIND("/",'[2]Došlé fa.'!$Q167)-1)))&amp;'[2]Došlé fa.'!$Q167)</f>
        <v/>
      </c>
    </row>
    <row r="166" spans="1:9" ht="38.25" x14ac:dyDescent="0.2">
      <c r="A166" s="6" t="str">
        <f>REPT(0,4-LEN('[2]Došlé fa.'!$A168)) &amp; LEFT('[2]Došlé fa.'!$A168,LEN('[2]Došlé fa.'!$A168)-1)&amp;"/17"</f>
        <v>164/17</v>
      </c>
      <c r="B166" s="6" t="str">
        <f>IF('[2]Došlé fa.'!$B168=0,"",'[2]Došlé fa.'!$B168)</f>
        <v>Vít Káňa</v>
      </c>
      <c r="C166" s="6" t="str">
        <f>IF('[2]Došlé fa.'!$R168=0,"",'[2]Došlé fa.'!$R168)</f>
        <v xml:space="preserve">Vavilovova 20, 851 01 Bratislava </v>
      </c>
      <c r="D166" s="6">
        <f>IF('[2]Došlé fa.'!$S168=0,"",'[2]Došlé fa.'!$S168)</f>
        <v>11799749</v>
      </c>
      <c r="E166" s="6" t="str">
        <f>IF('[2]Došlé fa.'!$K168=0,"",'[2]Došlé fa.'!$K168)</f>
        <v>potlač</v>
      </c>
      <c r="F166" s="7">
        <f>IF('[2]Došlé fa.'!$F168=0,"",'[2]Došlé fa.'!$F168)</f>
        <v>247.8</v>
      </c>
      <c r="G166" s="8">
        <f>IF('[2]Došlé fa.'!$H168=0,"",'[2]Došlé fa.'!$H168)</f>
        <v>42881</v>
      </c>
      <c r="H166" s="6" t="str">
        <f>IF('[2]Došlé fa.'!$P168=0,"",'[2]Došlé fa.'!$P168)</f>
        <v/>
      </c>
      <c r="I166" s="6" t="str">
        <f>IF('[2]Došlé fa.'!$Q168=0,"",REPT(0,3-LEN(LEFT('[2]Došlé fa.'!$Q168,FIND("/",'[2]Došlé fa.'!$Q168)-1)))&amp;'[2]Došlé fa.'!$Q168)</f>
        <v/>
      </c>
    </row>
    <row r="167" spans="1:9" ht="38.25" x14ac:dyDescent="0.2">
      <c r="A167" s="3" t="str">
        <f>REPT(0,4-LEN('[2]Došlé fa.'!$A169)) &amp; LEFT('[2]Došlé fa.'!$A169,LEN('[2]Došlé fa.'!$A169)-1)&amp;"/17"</f>
        <v>165/17</v>
      </c>
      <c r="B167" s="3" t="str">
        <f>IF('[2]Došlé fa.'!$B169=0,"",'[2]Došlé fa.'!$B169)</f>
        <v>MAVAT, s. r. o.</v>
      </c>
      <c r="C167" s="3" t="str">
        <f>IF('[2]Došlé fa.'!$R169=0,"",'[2]Došlé fa.'!$R169)</f>
        <v>Romanova 2446/10, 851 02 Bratislava 5</v>
      </c>
      <c r="D167" s="3">
        <f>IF('[2]Došlé fa.'!$S169=0,"",'[2]Došlé fa.'!$S169)</f>
        <v>50420224</v>
      </c>
      <c r="E167" s="3" t="str">
        <f>IF('[2]Došlé fa.'!$K169=0,"",'[2]Došlé fa.'!$K169)</f>
        <v>posudz. na mieste</v>
      </c>
      <c r="F167" s="4">
        <f>IF('[2]Došlé fa.'!$F169=0,"",'[2]Došlé fa.'!$F169)</f>
        <v>400</v>
      </c>
      <c r="G167" s="5">
        <f>IF('[2]Došlé fa.'!$H169=0,"",'[2]Došlé fa.'!$H169)</f>
        <v>42884</v>
      </c>
      <c r="H167" s="3" t="str">
        <f>IF('[2]Došlé fa.'!$P169=0,"",'[2]Došlé fa.'!$P169)</f>
        <v/>
      </c>
      <c r="I167" s="3" t="str">
        <f>IF('[2]Došlé fa.'!$Q169=0,"",REPT(0,3-LEN(LEFT('[2]Došlé fa.'!$Q169,FIND("/",'[2]Došlé fa.'!$Q169)-1)))&amp;'[2]Došlé fa.'!$Q169)</f>
        <v>043/2017</v>
      </c>
    </row>
    <row r="168" spans="1:9" ht="38.25" x14ac:dyDescent="0.2">
      <c r="A168" s="6" t="str">
        <f>REPT(0,4-LEN('[2]Došlé fa.'!$A170)) &amp; LEFT('[2]Došlé fa.'!$A170,LEN('[2]Došlé fa.'!$A170)-1)&amp;"/17"</f>
        <v>166/17</v>
      </c>
      <c r="B168" s="6" t="str">
        <f>IF('[2]Došlé fa.'!$B170=0,"",'[2]Došlé fa.'!$B170)</f>
        <v>MAVAT, s. r. o.</v>
      </c>
      <c r="C168" s="6" t="str">
        <f>IF('[2]Došlé fa.'!$R170=0,"",'[2]Došlé fa.'!$R170)</f>
        <v>Romanova 2446/10, 851 02 Bratislava 5</v>
      </c>
      <c r="D168" s="6">
        <f>IF('[2]Došlé fa.'!$S170=0,"",'[2]Došlé fa.'!$S170)</f>
        <v>50420224</v>
      </c>
      <c r="E168" s="6" t="str">
        <f>IF('[2]Došlé fa.'!$K170=0,"",'[2]Došlé fa.'!$K170)</f>
        <v>posudz. na mieste</v>
      </c>
      <c r="F168" s="7">
        <f>IF('[2]Došlé fa.'!$F170=0,"",'[2]Došlé fa.'!$F170)</f>
        <v>1200</v>
      </c>
      <c r="G168" s="8">
        <f>IF('[2]Došlé fa.'!$H170=0,"",'[2]Došlé fa.'!$H170)</f>
        <v>42884</v>
      </c>
      <c r="H168" s="6" t="str">
        <f>IF('[2]Došlé fa.'!$P170=0,"",'[2]Došlé fa.'!$P170)</f>
        <v/>
      </c>
      <c r="I168" s="6" t="str">
        <f>IF('[2]Došlé fa.'!$Q170=0,"",REPT(0,3-LEN(LEFT('[2]Došlé fa.'!$Q170,FIND("/",'[2]Došlé fa.'!$Q170)-1)))&amp;'[2]Došlé fa.'!$Q170)</f>
        <v>044/2017</v>
      </c>
    </row>
    <row r="169" spans="1:9" ht="63.75" x14ac:dyDescent="0.2">
      <c r="A169" s="3" t="str">
        <f>REPT(0,4-LEN('[2]Došlé fa.'!$A171)) &amp; LEFT('[2]Došlé fa.'!$A171,LEN('[2]Došlé fa.'!$A171)-1)&amp;"/17"</f>
        <v>167/17</v>
      </c>
      <c r="B169" s="3" t="str">
        <f>IF('[2]Došlé fa.'!$B171=0,"",'[2]Došlé fa.'!$B171)</f>
        <v>VET BAR CATERING s.r.o.</v>
      </c>
      <c r="C169" s="3" t="str">
        <f>IF('[2]Došlé fa.'!$R171=0,"",'[2]Došlé fa.'!$R171)</f>
        <v xml:space="preserve">Ortáše 12, 044 44 Ploské, prev.Cesta pod Hradovou 13/A Košice </v>
      </c>
      <c r="D169" s="3">
        <f>IF('[2]Došlé fa.'!$S171=0,"",'[2]Došlé fa.'!$S171)</f>
        <v>50710788</v>
      </c>
      <c r="E169" s="3" t="str">
        <f>IF('[2]Došlé fa.'!$K171=0,"",'[2]Došlé fa.'!$K171)</f>
        <v>catering</v>
      </c>
      <c r="F169" s="4">
        <f>IF('[2]Došlé fa.'!$F171=0,"",'[2]Došlé fa.'!$F171)</f>
        <v>284.5</v>
      </c>
      <c r="G169" s="5">
        <f>IF('[2]Došlé fa.'!$H171=0,"",'[2]Došlé fa.'!$H171)</f>
        <v>42881</v>
      </c>
      <c r="H169" s="3" t="str">
        <f>IF('[2]Došlé fa.'!$P171=0,"",'[2]Došlé fa.'!$P171)</f>
        <v/>
      </c>
      <c r="I169" s="3" t="str">
        <f>IF('[2]Došlé fa.'!$Q171=0,"",REPT(0,3-LEN(LEFT('[2]Došlé fa.'!$Q171,FIND("/",'[2]Došlé fa.'!$Q171)-1)))&amp;'[2]Došlé fa.'!$Q171)</f>
        <v>053/2017</v>
      </c>
    </row>
    <row r="170" spans="1:9" ht="63.75" x14ac:dyDescent="0.2">
      <c r="A170" s="6" t="str">
        <f>REPT(0,4-LEN('[2]Došlé fa.'!$A172)) &amp; LEFT('[2]Došlé fa.'!$A172,LEN('[2]Došlé fa.'!$A172)-1)&amp;"/17"</f>
        <v>168/17</v>
      </c>
      <c r="B170" s="6" t="str">
        <f>IF('[2]Došlé fa.'!$B172=0,"",'[2]Došlé fa.'!$B172)</f>
        <v>Úrad pre normalizáciu, metrológiu a skúšobníctvo SR (ÚNMS SR)</v>
      </c>
      <c r="C170" s="6" t="str">
        <f>IF('[2]Došlé fa.'!$R172=0,"",'[2]Došlé fa.'!$R172)</f>
        <v>Štefanovičova 3,  P.O.BOX 76 81005 Bratislava 5</v>
      </c>
      <c r="D170" s="6">
        <f>IF('[2]Došlé fa.'!$S172=0,"",'[2]Došlé fa.'!$S172)</f>
        <v>30810710</v>
      </c>
      <c r="E170" s="6" t="str">
        <f>IF('[2]Došlé fa.'!$K172=0,"",'[2]Došlé fa.'!$K172)</f>
        <v>energie</v>
      </c>
      <c r="F170" s="7">
        <f>IF('[2]Došlé fa.'!$F172=0,"",'[2]Došlé fa.'!$F172)</f>
        <v>551.17999999999995</v>
      </c>
      <c r="G170" s="8">
        <f>IF('[2]Došlé fa.'!$H172=0,"",'[2]Došlé fa.'!$H172)</f>
        <v>42881</v>
      </c>
      <c r="H170" s="6" t="str">
        <f>IF('[2]Došlé fa.'!$P172=0,"",'[2]Došlé fa.'!$P172)</f>
        <v>KO-1119/2016
KO-874/2016/4</v>
      </c>
      <c r="I170" s="6" t="str">
        <f>IF('[2]Došlé fa.'!$Q172=0,"",REPT(0,3-LEN(LEFT('[2]Došlé fa.'!$Q172,FIND("/",'[2]Došlé fa.'!$Q172)-1)))&amp;'[2]Došlé fa.'!$Q172)</f>
        <v/>
      </c>
    </row>
    <row r="171" spans="1:9" ht="63.75" x14ac:dyDescent="0.2">
      <c r="A171" s="3" t="str">
        <f>REPT(0,4-LEN('[2]Došlé fa.'!$A173)) &amp; LEFT('[2]Došlé fa.'!$A173,LEN('[2]Došlé fa.'!$A173)-1)&amp;"/17"</f>
        <v>169/17</v>
      </c>
      <c r="B171" s="3" t="str">
        <f>IF('[2]Došlé fa.'!$B173=0,"",'[2]Došlé fa.'!$B173)</f>
        <v>Úrad pre normalizáciu, metrológiu a skúšobníctvo SR (ÚNMS SR)</v>
      </c>
      <c r="C171" s="3" t="str">
        <f>IF('[2]Došlé fa.'!$R173=0,"",'[2]Došlé fa.'!$R173)</f>
        <v>Štefanovičova 3,  P.O.BOX 76 81005 Bratislava 5</v>
      </c>
      <c r="D171" s="3">
        <f>IF('[2]Došlé fa.'!$S173=0,"",'[2]Došlé fa.'!$S173)</f>
        <v>30810710</v>
      </c>
      <c r="E171" s="3" t="str">
        <f>IF('[2]Došlé fa.'!$K173=0,"",'[2]Došlé fa.'!$K173)</f>
        <v>letenka</v>
      </c>
      <c r="F171" s="4">
        <f>IF('[2]Došlé fa.'!$F173=0,"",'[2]Došlé fa.'!$F173)</f>
        <v>135.22999999999999</v>
      </c>
      <c r="G171" s="5">
        <f>IF('[2]Došlé fa.'!$H173=0,"",'[2]Došlé fa.'!$H173)</f>
        <v>42881</v>
      </c>
      <c r="H171" s="3" t="str">
        <f>IF('[2]Došlé fa.'!$P173=0,"",'[2]Došlé fa.'!$P173)</f>
        <v/>
      </c>
      <c r="I171" s="3" t="str">
        <f>IF('[2]Došlé fa.'!$Q173=0,"",REPT(0,3-LEN(LEFT('[2]Došlé fa.'!$Q173,FIND("/",'[2]Došlé fa.'!$Q173)-1)))&amp;'[2]Došlé fa.'!$Q173)</f>
        <v/>
      </c>
    </row>
    <row r="172" spans="1:9" ht="25.5" x14ac:dyDescent="0.2">
      <c r="A172" s="6" t="str">
        <f>REPT(0,4-LEN('[2]Došlé fa.'!$A174)) &amp; LEFT('[2]Došlé fa.'!$A174,LEN('[2]Došlé fa.'!$A174)-1)&amp;"/17"</f>
        <v>170/17</v>
      </c>
      <c r="B172" s="6" t="str">
        <f>IF('[2]Došlé fa.'!$B174=0,"",'[2]Došlé fa.'!$B174)</f>
        <v>Porta Mundi, s.r.o.</v>
      </c>
      <c r="C172" s="6" t="str">
        <f>IF('[2]Došlé fa.'!$R174=0,"",'[2]Došlé fa.'!$R174)</f>
        <v xml:space="preserve">Klincova 37, 821 08 Bratislava </v>
      </c>
      <c r="D172" s="6">
        <f>IF('[2]Došlé fa.'!$S174=0,"",'[2]Došlé fa.'!$S174)</f>
        <v>50779524</v>
      </c>
      <c r="E172" s="6" t="str">
        <f>IF('[2]Došlé fa.'!$K174=0,"",'[2]Došlé fa.'!$K174)</f>
        <v xml:space="preserve">tlmočenie </v>
      </c>
      <c r="F172" s="7">
        <f>IF('[2]Došlé fa.'!$F174=0,"",'[2]Došlé fa.'!$F174)</f>
        <v>640</v>
      </c>
      <c r="G172" s="8">
        <f>IF('[2]Došlé fa.'!$H174=0,"",'[2]Došlé fa.'!$H174)</f>
        <v>42884</v>
      </c>
      <c r="H172" s="6" t="str">
        <f>IF('[2]Došlé fa.'!$P174=0,"",'[2]Došlé fa.'!$P174)</f>
        <v/>
      </c>
      <c r="I172" s="6" t="str">
        <f>IF('[2]Došlé fa.'!$Q174=0,"",REPT(0,3-LEN(LEFT('[2]Došlé fa.'!$Q174,FIND("/",'[2]Došlé fa.'!$Q174)-1)))&amp;'[2]Došlé fa.'!$Q174)</f>
        <v>057/2017</v>
      </c>
    </row>
    <row r="173" spans="1:9" ht="25.5" x14ac:dyDescent="0.2">
      <c r="A173" s="3" t="str">
        <f>REPT(0,4-LEN('[2]Došlé fa.'!$A175)) &amp; LEFT('[2]Došlé fa.'!$A175,LEN('[2]Došlé fa.'!$A175)-1)&amp;"/17"</f>
        <v>171/17</v>
      </c>
      <c r="B173" s="3" t="str">
        <f>IF('[2]Došlé fa.'!$B175=0,"",'[2]Došlé fa.'!$B175)</f>
        <v>KOMO INVEST s.r.o.</v>
      </c>
      <c r="C173" s="3" t="str">
        <f>IF('[2]Došlé fa.'!$R175=0,"",'[2]Došlé fa.'!$R175)</f>
        <v xml:space="preserve">Štúrova 2, 040 01 Košice </v>
      </c>
      <c r="D173" s="3">
        <f>IF('[2]Došlé fa.'!$S175=0,"",'[2]Došlé fa.'!$S175)</f>
        <v>36206334</v>
      </c>
      <c r="E173" s="3" t="str">
        <f>IF('[2]Došlé fa.'!$K175=0,"",'[2]Došlé fa.'!$K175)</f>
        <v xml:space="preserve">ubytovanie </v>
      </c>
      <c r="F173" s="4">
        <f>IF('[2]Došlé fa.'!$F175=0,"",'[2]Došlé fa.'!$F175)</f>
        <v>150</v>
      </c>
      <c r="G173" s="5">
        <f>IF('[2]Došlé fa.'!$H175=0,"",'[2]Došlé fa.'!$H175)</f>
        <v>42885</v>
      </c>
      <c r="H173" s="3" t="str">
        <f>IF('[2]Došlé fa.'!$P175=0,"",'[2]Došlé fa.'!$P175)</f>
        <v/>
      </c>
      <c r="I173" s="3" t="str">
        <f>IF('[2]Došlé fa.'!$Q175=0,"",REPT(0,3-LEN(LEFT('[2]Došlé fa.'!$Q175,FIND("/",'[2]Došlé fa.'!$Q175)-1)))&amp;'[2]Došlé fa.'!$Q175)</f>
        <v/>
      </c>
    </row>
    <row r="174" spans="1:9" ht="38.25" x14ac:dyDescent="0.2">
      <c r="A174" s="6" t="str">
        <f>REPT(0,4-LEN('[2]Došlé fa.'!$A176)) &amp; LEFT('[2]Došlé fa.'!$A176,LEN('[2]Došlé fa.'!$A176)-1)&amp;"/17"</f>
        <v>172/17</v>
      </c>
      <c r="B174" s="6" t="str">
        <f>IF('[2]Došlé fa.'!$B176=0,"",'[2]Došlé fa.'!$B176)</f>
        <v>GO Travel Slovakia s.r.o.</v>
      </c>
      <c r="C174" s="6" t="str">
        <f>IF('[2]Došlé fa.'!$R176=0,"",'[2]Došlé fa.'!$R176)</f>
        <v>Moskovská 15,   811 08 Bratislava</v>
      </c>
      <c r="D174" s="6">
        <f>IF('[2]Došlé fa.'!$S176=0,"",'[2]Došlé fa.'!$S176)</f>
        <v>31380123</v>
      </c>
      <c r="E174" s="6" t="str">
        <f>IF('[2]Došlé fa.'!$K176=0,"",'[2]Došlé fa.'!$K176)</f>
        <v>letenka+autobus</v>
      </c>
      <c r="F174" s="7">
        <f>IF('[2]Došlé fa.'!$F176=0,"",'[2]Došlé fa.'!$F176)</f>
        <v>920</v>
      </c>
      <c r="G174" s="8">
        <f>IF('[2]Došlé fa.'!$H176=0,"",'[2]Došlé fa.'!$H176)</f>
        <v>42885</v>
      </c>
      <c r="H174" s="6" t="str">
        <f>IF('[2]Došlé fa.'!$P176=0,"",'[2]Došlé fa.'!$P176)</f>
        <v/>
      </c>
      <c r="I174" s="6" t="str">
        <f>IF('[2]Došlé fa.'!$Q176=0,"",REPT(0,3-LEN(LEFT('[2]Došlé fa.'!$Q176,FIND("/",'[2]Došlé fa.'!$Q176)-1)))&amp;'[2]Došlé fa.'!$Q176)</f>
        <v>059/2017</v>
      </c>
    </row>
    <row r="175" spans="1:9" ht="51" x14ac:dyDescent="0.2">
      <c r="A175" s="3" t="str">
        <f>REPT(0,4-LEN('[2]Došlé fa.'!$A177)) &amp; LEFT('[2]Došlé fa.'!$A177,LEN('[2]Došlé fa.'!$A177)-1)&amp;"/17"</f>
        <v>173/17</v>
      </c>
      <c r="B175" s="3" t="str">
        <f>IF('[2]Došlé fa.'!$B177=0,"",'[2]Došlé fa.'!$B177)</f>
        <v>DHL Expres (Slovakia), spol.s.r.o.</v>
      </c>
      <c r="C175" s="3" t="str">
        <f>IF('[2]Došlé fa.'!$R177=0,"",'[2]Došlé fa.'!$R177)</f>
        <v xml:space="preserve">Letisko M.R.Štefánika, 820 01 Bratislava </v>
      </c>
      <c r="D175" s="3">
        <f>IF('[2]Došlé fa.'!$S177=0,"",'[2]Došlé fa.'!$S177)</f>
        <v>31342876</v>
      </c>
      <c r="E175" s="3" t="str">
        <f>IF('[2]Došlé fa.'!$K177=0,"",'[2]Došlé fa.'!$K177)</f>
        <v>expres doručenie</v>
      </c>
      <c r="F175" s="4">
        <f>IF('[2]Došlé fa.'!$F177=0,"",'[2]Došlé fa.'!$F177)</f>
        <v>49.12</v>
      </c>
      <c r="G175" s="5">
        <f>IF('[2]Došlé fa.'!$H177=0,"",'[2]Došlé fa.'!$H177)</f>
        <v>42885</v>
      </c>
      <c r="H175" s="3" t="str">
        <f>IF('[2]Došlé fa.'!$P177=0,"",'[2]Došlé fa.'!$P177)</f>
        <v/>
      </c>
      <c r="I175" s="3" t="str">
        <f>IF('[2]Došlé fa.'!$Q177=0,"",REPT(0,3-LEN(LEFT('[2]Došlé fa.'!$Q177,FIND("/",'[2]Došlé fa.'!$Q177)-1)))&amp;'[2]Došlé fa.'!$Q177)</f>
        <v/>
      </c>
    </row>
    <row r="176" spans="1:9" ht="38.25" x14ac:dyDescent="0.2">
      <c r="A176" s="6" t="str">
        <f>REPT(0,4-LEN('[2]Došlé fa.'!$A178)) &amp; LEFT('[2]Došlé fa.'!$A178,LEN('[2]Došlé fa.'!$A178)-1)&amp;"/17"</f>
        <v>174/17</v>
      </c>
      <c r="B176" s="6" t="str">
        <f>IF('[2]Došlé fa.'!$B178=0,"",'[2]Došlé fa.'!$B178)</f>
        <v>Poradca podnikateľa,  spol.sro</v>
      </c>
      <c r="C176" s="6" t="str">
        <f>IF('[2]Došlé fa.'!$R178=0,"",'[2]Došlé fa.'!$R178)</f>
        <v xml:space="preserve">Martina Rázusa 23A,   010 01 Žilina </v>
      </c>
      <c r="D176" s="6">
        <f>IF('[2]Došlé fa.'!$S178=0,"",'[2]Došlé fa.'!$S178)</f>
        <v>31592503</v>
      </c>
      <c r="E176" s="6" t="str">
        <f>IF('[2]Došlé fa.'!$K178=0,"",'[2]Došlé fa.'!$K178)</f>
        <v xml:space="preserve">školenie </v>
      </c>
      <c r="F176" s="7">
        <f>IF('[2]Došlé fa.'!$F178=0,"",'[2]Došlé fa.'!$F178)</f>
        <v>65</v>
      </c>
      <c r="G176" s="8">
        <f>IF('[2]Došlé fa.'!$H178=0,"",'[2]Došlé fa.'!$H178)</f>
        <v>42886</v>
      </c>
      <c r="H176" s="6" t="str">
        <f>IF('[2]Došlé fa.'!$P178=0,"",'[2]Došlé fa.'!$P178)</f>
        <v/>
      </c>
      <c r="I176" s="6" t="str">
        <f>IF('[2]Došlé fa.'!$Q178=0,"",REPT(0,3-LEN(LEFT('[2]Došlé fa.'!$Q178,FIND("/",'[2]Došlé fa.'!$Q178)-1)))&amp;'[2]Došlé fa.'!$Q178)</f>
        <v/>
      </c>
    </row>
    <row r="177" spans="1:9" ht="51" x14ac:dyDescent="0.2">
      <c r="A177" s="3" t="str">
        <f>REPT(0,4-LEN('[2]Došlé fa.'!$A179)) &amp; LEFT('[2]Došlé fa.'!$A179,LEN('[2]Došlé fa.'!$A179)-1)&amp;"/17"</f>
        <v>175/17</v>
      </c>
      <c r="B177" s="3" t="str">
        <f>IF('[2]Došlé fa.'!$B179=0,"",'[2]Došlé fa.'!$B179)</f>
        <v>CCS Slovenská spoločnosť pre platobné karty s.r.o.</v>
      </c>
      <c r="C177" s="3" t="str">
        <f>IF('[2]Došlé fa.'!$R179=0,"",'[2]Došlé fa.'!$R179)</f>
        <v>Plynárenská 7/B,   821 09 Bratislava</v>
      </c>
      <c r="D177" s="3">
        <f>IF('[2]Došlé fa.'!$S179=0,"",'[2]Došlé fa.'!$S179)</f>
        <v>35708182</v>
      </c>
      <c r="E177" s="3" t="str">
        <f>IF('[2]Došlé fa.'!$K179=0,"",'[2]Došlé fa.'!$K179)</f>
        <v>tankovanie PHM</v>
      </c>
      <c r="F177" s="4">
        <f>IF('[2]Došlé fa.'!$F179=0,"",'[2]Došlé fa.'!$F179)</f>
        <v>202.41666666666669</v>
      </c>
      <c r="G177" s="5">
        <f>IF('[2]Došlé fa.'!$H179=0,"",'[2]Došlé fa.'!$H179)</f>
        <v>42891</v>
      </c>
      <c r="H177" s="3" t="str">
        <f>IF('[2]Došlé fa.'!$P179=0,"",'[2]Došlé fa.'!$P179)</f>
        <v/>
      </c>
      <c r="I177" s="3" t="str">
        <f>IF('[2]Došlé fa.'!$Q179=0,"",REPT(0,3-LEN(LEFT('[2]Došlé fa.'!$Q179,FIND("/",'[2]Došlé fa.'!$Q179)-1)))&amp;'[2]Došlé fa.'!$Q179)</f>
        <v/>
      </c>
    </row>
    <row r="178" spans="1:9" ht="25.5" x14ac:dyDescent="0.2">
      <c r="A178" s="6" t="str">
        <f>REPT(0,4-LEN('[2]Došlé fa.'!$A180)) &amp; LEFT('[2]Došlé fa.'!$A180,LEN('[2]Došlé fa.'!$A180)-1)&amp;"/17"</f>
        <v>176/17</v>
      </c>
      <c r="B178" s="6" t="str">
        <f>IF('[2]Došlé fa.'!$B180=0,"",'[2]Došlé fa.'!$B180)</f>
        <v>KOMO INVEST s.r.o.</v>
      </c>
      <c r="C178" s="6" t="str">
        <f>IF('[2]Došlé fa.'!$R180=0,"",'[2]Došlé fa.'!$R180)</f>
        <v xml:space="preserve">Štúrova 2, 040 01 Košice </v>
      </c>
      <c r="D178" s="6">
        <f>IF('[2]Došlé fa.'!$S180=0,"",'[2]Došlé fa.'!$S180)</f>
        <v>36206334</v>
      </c>
      <c r="E178" s="6" t="str">
        <f>IF('[2]Došlé fa.'!$K180=0,"",'[2]Došlé fa.'!$K180)</f>
        <v xml:space="preserve">ubytovanie </v>
      </c>
      <c r="F178" s="7">
        <f>IF('[2]Došlé fa.'!$F180=0,"",'[2]Došlé fa.'!$F180)</f>
        <v>59.17</v>
      </c>
      <c r="G178" s="8">
        <f>IF('[2]Došlé fa.'!$H180=0,"",'[2]Došlé fa.'!$H180)</f>
        <v>42891</v>
      </c>
      <c r="H178" s="6" t="str">
        <f>IF('[2]Došlé fa.'!$P180=0,"",'[2]Došlé fa.'!$P180)</f>
        <v/>
      </c>
      <c r="I178" s="6" t="str">
        <f>IF('[2]Došlé fa.'!$Q180=0,"",REPT(0,3-LEN(LEFT('[2]Došlé fa.'!$Q180,FIND("/",'[2]Došlé fa.'!$Q180)-1)))&amp;'[2]Došlé fa.'!$Q180)</f>
        <v/>
      </c>
    </row>
    <row r="179" spans="1:9" ht="38.25" x14ac:dyDescent="0.2">
      <c r="A179" s="3" t="str">
        <f>REPT(0,4-LEN('[2]Došlé fa.'!$A181)) &amp; LEFT('[2]Došlé fa.'!$A181,LEN('[2]Došlé fa.'!$A181)-1)&amp;"/17"</f>
        <v>177/17</v>
      </c>
      <c r="B179" s="3" t="str">
        <f>IF('[2]Došlé fa.'!$B181=0,"",'[2]Došlé fa.'!$B181)</f>
        <v>Direct Impact, s.r.o.</v>
      </c>
      <c r="C179" s="3" t="str">
        <f>IF('[2]Došlé fa.'!$R181=0,"",'[2]Došlé fa.'!$R181)</f>
        <v xml:space="preserve">Dunajská 25, 811 08 Bratislava </v>
      </c>
      <c r="D179" s="3">
        <f>IF('[2]Došlé fa.'!$S181=0,"",'[2]Došlé fa.'!$S181)</f>
        <v>35833637</v>
      </c>
      <c r="E179" s="3" t="str">
        <f>IF('[2]Došlé fa.'!$K181=0,"",'[2]Došlé fa.'!$K181)</f>
        <v xml:space="preserve">školenie </v>
      </c>
      <c r="F179" s="4">
        <f>IF('[2]Došlé fa.'!$F181=0,"",'[2]Došlé fa.'!$F181)</f>
        <v>70</v>
      </c>
      <c r="G179" s="5">
        <f>IF('[2]Došlé fa.'!$H181=0,"",'[2]Došlé fa.'!$H181)</f>
        <v>42891</v>
      </c>
      <c r="H179" s="3" t="str">
        <f>IF('[2]Došlé fa.'!$P181=0,"",'[2]Došlé fa.'!$P181)</f>
        <v/>
      </c>
      <c r="I179" s="3" t="str">
        <f>IF('[2]Došlé fa.'!$Q181=0,"",REPT(0,3-LEN(LEFT('[2]Došlé fa.'!$Q181,FIND("/",'[2]Došlé fa.'!$Q181)-1)))&amp;'[2]Došlé fa.'!$Q181)</f>
        <v/>
      </c>
    </row>
    <row r="180" spans="1:9" ht="38.25" x14ac:dyDescent="0.2">
      <c r="A180" s="6" t="str">
        <f>REPT(0,4-LEN('[2]Došlé fa.'!$A182)) &amp; LEFT('[2]Došlé fa.'!$A182,LEN('[2]Došlé fa.'!$A182)-1)&amp;"/17"</f>
        <v>178/17</v>
      </c>
      <c r="B180" s="6" t="str">
        <f>IF('[2]Došlé fa.'!$B182=0,"",'[2]Došlé fa.'!$B182)</f>
        <v>Zuzana Kvačková</v>
      </c>
      <c r="C180" s="6" t="str">
        <f>IF('[2]Došlé fa.'!$R182=0,"",'[2]Došlé fa.'!$R182)</f>
        <v xml:space="preserve">Tupého 25/A, 831 01 Bratislava </v>
      </c>
      <c r="D180" s="6">
        <f>IF('[2]Došlé fa.'!$S182=0,"",'[2]Došlé fa.'!$S182)</f>
        <v>17371066</v>
      </c>
      <c r="E180" s="6" t="str">
        <f>IF('[2]Došlé fa.'!$K182=0,"",'[2]Došlé fa.'!$K182)</f>
        <v>preklad</v>
      </c>
      <c r="F180" s="7">
        <f>IF('[2]Došlé fa.'!$F182=0,"",'[2]Došlé fa.'!$F182)</f>
        <v>228</v>
      </c>
      <c r="G180" s="8">
        <f>IF('[2]Došlé fa.'!$H182=0,"",'[2]Došlé fa.'!$H182)</f>
        <v>42891</v>
      </c>
      <c r="H180" s="6" t="str">
        <f>IF('[2]Došlé fa.'!$P182=0,"",'[2]Došlé fa.'!$P182)</f>
        <v/>
      </c>
      <c r="I180" s="6" t="str">
        <f>IF('[2]Došlé fa.'!$Q182=0,"",REPT(0,3-LEN(LEFT('[2]Došlé fa.'!$Q182,FIND("/",'[2]Došlé fa.'!$Q182)-1)))&amp;'[2]Došlé fa.'!$Q182)</f>
        <v>062/2017</v>
      </c>
    </row>
    <row r="181" spans="1:9" ht="25.5" x14ac:dyDescent="0.2">
      <c r="A181" s="3" t="str">
        <f>REPT(0,4-LEN('[2]Došlé fa.'!$A183)) &amp; LEFT('[2]Došlé fa.'!$A183,LEN('[2]Došlé fa.'!$A183)-1)&amp;"/17"</f>
        <v>179/17</v>
      </c>
      <c r="B181" s="3" t="str">
        <f>IF('[2]Došlé fa.'!$B183=0,"",'[2]Došlé fa.'!$B183)</f>
        <v>VEMA,  s.r.o.</v>
      </c>
      <c r="C181" s="3" t="str">
        <f>IF('[2]Došlé fa.'!$R183=0,"",'[2]Došlé fa.'!$R183)</f>
        <v>Prievozská 14/A,   82109 Bratislava</v>
      </c>
      <c r="D181" s="3">
        <f>IF('[2]Došlé fa.'!$S183=0,"",'[2]Došlé fa.'!$S183)</f>
        <v>31355374</v>
      </c>
      <c r="E181" s="3" t="str">
        <f>IF('[2]Došlé fa.'!$K183=0,"",'[2]Došlé fa.'!$K183)</f>
        <v xml:space="preserve">zmluva o dielo  </v>
      </c>
      <c r="F181" s="4">
        <f>IF('[2]Došlé fa.'!$F183=0,"",'[2]Došlé fa.'!$F183)</f>
        <v>3216</v>
      </c>
      <c r="G181" s="5">
        <f>IF('[2]Došlé fa.'!$H183=0,"",'[2]Došlé fa.'!$H183)</f>
        <v>42891</v>
      </c>
      <c r="H181" s="3" t="str">
        <f>IF('[2]Došlé fa.'!$P183=0,"",'[2]Došlé fa.'!$P183)</f>
        <v>2/2014</v>
      </c>
      <c r="I181" s="3" t="str">
        <f>IF('[2]Došlé fa.'!$Q183=0,"",REPT(0,3-LEN(LEFT('[2]Došlé fa.'!$Q183,FIND("/",'[2]Došlé fa.'!$Q183)-1)))&amp;'[2]Došlé fa.'!$Q183)</f>
        <v/>
      </c>
    </row>
    <row r="182" spans="1:9" ht="25.5" x14ac:dyDescent="0.2">
      <c r="A182" s="6" t="str">
        <f>REPT(0,4-LEN('[2]Došlé fa.'!$A184)) &amp; LEFT('[2]Došlé fa.'!$A184,LEN('[2]Došlé fa.'!$A184)-1)&amp;"/17"</f>
        <v>180/17</v>
      </c>
      <c r="B182" s="6" t="str">
        <f>IF('[2]Došlé fa.'!$B184=0,"",'[2]Došlé fa.'!$B184)</f>
        <v>RICOH Slovakia s.r.o.</v>
      </c>
      <c r="C182" s="6" t="str">
        <f>IF('[2]Došlé fa.'!$R184=0,"",'[2]Došlé fa.'!$R184)</f>
        <v xml:space="preserve">Koceľova 9, 821 08 Bratislava </v>
      </c>
      <c r="D182" s="6">
        <f>IF('[2]Došlé fa.'!$S184=0,"",'[2]Došlé fa.'!$S184)</f>
        <v>31331785</v>
      </c>
      <c r="E182" s="6" t="str">
        <f>IF('[2]Došlé fa.'!$K184=0,"",'[2]Došlé fa.'!$K184)</f>
        <v>zhotovenie kópii na zariadení</v>
      </c>
      <c r="F182" s="7">
        <f>IF('[2]Došlé fa.'!$F184=0,"",'[2]Došlé fa.'!$F184)</f>
        <v>55.750000000000007</v>
      </c>
      <c r="G182" s="8">
        <f>IF('[2]Došlé fa.'!$H184=0,"",'[2]Došlé fa.'!$H184)</f>
        <v>42891</v>
      </c>
      <c r="H182" s="6" t="str">
        <f>IF('[2]Došlé fa.'!$P184=0,"",'[2]Došlé fa.'!$P184)</f>
        <v>KO-688/2016
KO-683/2016</v>
      </c>
      <c r="I182" s="6" t="str">
        <f>IF('[2]Došlé fa.'!$Q184=0,"",REPT(0,3-LEN(LEFT('[2]Došlé fa.'!$Q184,FIND("/",'[2]Došlé fa.'!$Q184)-1)))&amp;'[2]Došlé fa.'!$Q184)</f>
        <v/>
      </c>
    </row>
    <row r="183" spans="1:9" ht="38.25" x14ac:dyDescent="0.2">
      <c r="A183" s="3" t="str">
        <f>REPT(0,4-LEN('[2]Došlé fa.'!$A185)) &amp; LEFT('[2]Došlé fa.'!$A185,LEN('[2]Došlé fa.'!$A185)-1)&amp;"/17"</f>
        <v>181/17</v>
      </c>
      <c r="B183" s="3" t="str">
        <f>IF('[2]Došlé fa.'!$B185=0,"",'[2]Došlé fa.'!$B185)</f>
        <v>Faveo s.r.o.</v>
      </c>
      <c r="C183" s="3" t="str">
        <f>IF('[2]Došlé fa.'!$R185=0,"",'[2]Došlé fa.'!$R185)</f>
        <v xml:space="preserve">Beňadická 20, 851 06 Bratislava  </v>
      </c>
      <c r="D183" s="3">
        <f>IF('[2]Došlé fa.'!$S185=0,"",'[2]Došlé fa.'!$S185)</f>
        <v>36249254</v>
      </c>
      <c r="E183" s="3" t="str">
        <f>IF('[2]Došlé fa.'!$K185=0,"",'[2]Došlé fa.'!$K185)</f>
        <v>letenka+autobus</v>
      </c>
      <c r="F183" s="4">
        <f>IF('[2]Došlé fa.'!$F185=0,"",'[2]Došlé fa.'!$F185)</f>
        <v>430</v>
      </c>
      <c r="G183" s="5">
        <f>IF('[2]Došlé fa.'!$H185=0,"",'[2]Došlé fa.'!$H185)</f>
        <v>42891</v>
      </c>
      <c r="H183" s="3" t="str">
        <f>IF('[2]Došlé fa.'!$P185=0,"",'[2]Došlé fa.'!$P185)</f>
        <v/>
      </c>
      <c r="I183" s="3" t="str">
        <f>IF('[2]Došlé fa.'!$Q185=0,"",REPT(0,3-LEN(LEFT('[2]Došlé fa.'!$Q185,FIND("/",'[2]Došlé fa.'!$Q185)-1)))&amp;'[2]Došlé fa.'!$Q185)</f>
        <v>060/2017</v>
      </c>
    </row>
    <row r="184" spans="1:9" ht="38.25" x14ac:dyDescent="0.2">
      <c r="A184" s="6" t="str">
        <f>REPT(0,4-LEN('[2]Došlé fa.'!$A186)) &amp; LEFT('[2]Došlé fa.'!$A186,LEN('[2]Došlé fa.'!$A186)-1)&amp;"/17"</f>
        <v>182/17</v>
      </c>
      <c r="B184" s="6" t="str">
        <f>IF('[2]Došlé fa.'!$B186=0,"",'[2]Došlé fa.'!$B186)</f>
        <v>Vávro Miroslav; MVC comp.</v>
      </c>
      <c r="C184" s="6" t="str">
        <f>IF('[2]Došlé fa.'!$R186=0,"",'[2]Došlé fa.'!$R186)</f>
        <v xml:space="preserve">Vajnorská 56/46, 831 03 Bratislava </v>
      </c>
      <c r="D184" s="6">
        <f>IF('[2]Došlé fa.'!$S186=0,"",'[2]Došlé fa.'!$S186)</f>
        <v>17438799</v>
      </c>
      <c r="E184" s="6" t="str">
        <f>IF('[2]Došlé fa.'!$K186=0,"",'[2]Došlé fa.'!$K186)</f>
        <v>repre.</v>
      </c>
      <c r="F184" s="7">
        <f>IF('[2]Došlé fa.'!$F186=0,"",'[2]Došlé fa.'!$F186)</f>
        <v>69</v>
      </c>
      <c r="G184" s="8">
        <f>IF('[2]Došlé fa.'!$H186=0,"",'[2]Došlé fa.'!$H186)</f>
        <v>42891</v>
      </c>
      <c r="H184" s="6" t="str">
        <f>IF('[2]Došlé fa.'!$P186=0,"",'[2]Došlé fa.'!$P186)</f>
        <v/>
      </c>
      <c r="I184" s="6" t="str">
        <f>IF('[2]Došlé fa.'!$Q186=0,"",REPT(0,3-LEN(LEFT('[2]Došlé fa.'!$Q186,FIND("/",'[2]Došlé fa.'!$Q186)-1)))&amp;'[2]Došlé fa.'!$Q186)</f>
        <v/>
      </c>
    </row>
    <row r="185" spans="1:9" ht="38.25" x14ac:dyDescent="0.2">
      <c r="A185" s="3" t="str">
        <f>REPT(0,4-LEN('[2]Došlé fa.'!$A187)) &amp; LEFT('[2]Došlé fa.'!$A187,LEN('[2]Došlé fa.'!$A187)-1)&amp;"/17"</f>
        <v>183/17</v>
      </c>
      <c r="B185" s="3" t="str">
        <f>IF('[2]Došlé fa.'!$B187=0,"",'[2]Došlé fa.'!$B187)</f>
        <v>Český metrolog.instit. Brno</v>
      </c>
      <c r="C185" s="3" t="str">
        <f>IF('[2]Došlé fa.'!$R187=0,"",'[2]Došlé fa.'!$R187)</f>
        <v>Okružní 31,   638 00 Brno</v>
      </c>
      <c r="D185" s="3">
        <f>IF('[2]Došlé fa.'!$S187=0,"",'[2]Došlé fa.'!$S187)</f>
        <v>177016</v>
      </c>
      <c r="E185" s="3" t="str">
        <f>IF('[2]Došlé fa.'!$K187=0,"",'[2]Došlé fa.'!$K187)</f>
        <v xml:space="preserve">posudzovanie </v>
      </c>
      <c r="F185" s="4">
        <f>IF('[2]Došlé fa.'!$F187=0,"",'[2]Došlé fa.'!$F187)</f>
        <v>4810.1899999999996</v>
      </c>
      <c r="G185" s="5">
        <f>IF('[2]Došlé fa.'!$H187=0,"",'[2]Došlé fa.'!$H187)</f>
        <v>42891</v>
      </c>
      <c r="H185" s="3" t="str">
        <f>IF('[2]Došlé fa.'!$P187=0,"",'[2]Došlé fa.'!$P187)</f>
        <v/>
      </c>
      <c r="I185" s="3" t="str">
        <f>IF('[2]Došlé fa.'!$Q187=0,"",REPT(0,3-LEN(LEFT('[2]Došlé fa.'!$Q187,FIND("/",'[2]Došlé fa.'!$Q187)-1)))&amp;'[2]Došlé fa.'!$Q187)</f>
        <v/>
      </c>
    </row>
    <row r="186" spans="1:9" ht="25.5" x14ac:dyDescent="0.2">
      <c r="A186" s="6" t="str">
        <f>REPT(0,4-LEN('[2]Došlé fa.'!$A188)) &amp; LEFT('[2]Došlé fa.'!$A188,LEN('[2]Došlé fa.'!$A188)-1)&amp;"/17"</f>
        <v>184/17</v>
      </c>
      <c r="B186" s="6" t="str">
        <f>IF('[2]Došlé fa.'!$B188=0,"",'[2]Došlé fa.'!$B188)</f>
        <v>Roger Millhouse</v>
      </c>
      <c r="C186" s="6" t="str">
        <f>IF('[2]Došlé fa.'!$R188=0,"",'[2]Došlé fa.'!$R188)</f>
        <v>Letná 569/01, 927 01 Šala</v>
      </c>
      <c r="D186" s="6">
        <f>IF('[2]Došlé fa.'!$S188=0,"",'[2]Došlé fa.'!$S188)</f>
        <v>43682626</v>
      </c>
      <c r="E186" s="6" t="str">
        <f>IF('[2]Došlé fa.'!$K188=0,"",'[2]Došlé fa.'!$K188)</f>
        <v>kurz</v>
      </c>
      <c r="F186" s="7">
        <f>IF('[2]Došlé fa.'!$F188=0,"",'[2]Došlé fa.'!$F188)</f>
        <v>400</v>
      </c>
      <c r="G186" s="8">
        <f>IF('[2]Došlé fa.'!$H188=0,"",'[2]Došlé fa.'!$H188)</f>
        <v>42894</v>
      </c>
      <c r="H186" s="6" t="str">
        <f>IF('[2]Došlé fa.'!$P188=0,"",'[2]Došlé fa.'!$P188)</f>
        <v>KO-1296/2016</v>
      </c>
      <c r="I186" s="6" t="str">
        <f>IF('[2]Došlé fa.'!$Q188=0,"",REPT(0,3-LEN(LEFT('[2]Došlé fa.'!$Q188,FIND("/",'[2]Došlé fa.'!$Q188)-1)))&amp;'[2]Došlé fa.'!$Q188)</f>
        <v/>
      </c>
    </row>
    <row r="187" spans="1:9" ht="25.5" x14ac:dyDescent="0.2">
      <c r="A187" s="3" t="str">
        <f>REPT(0,4-LEN('[2]Došlé fa.'!$A189)) &amp; LEFT('[2]Došlé fa.'!$A189,LEN('[2]Došlé fa.'!$A189)-1)&amp;"/17"</f>
        <v>185/17</v>
      </c>
      <c r="B187" s="3" t="str">
        <f>IF('[2]Došlé fa.'!$B189=0,"",'[2]Došlé fa.'!$B189)</f>
        <v>SMÚ</v>
      </c>
      <c r="C187" s="3" t="str">
        <f>IF('[2]Došlé fa.'!$R189=0,"",'[2]Došlé fa.'!$R189)</f>
        <v>Karloveská 63,   84255 Bratislava</v>
      </c>
      <c r="D187" s="3">
        <f>IF('[2]Došlé fa.'!$S189=0,"",'[2]Došlé fa.'!$S189)</f>
        <v>30810701</v>
      </c>
      <c r="E187" s="3" t="str">
        <f>IF('[2]Došlé fa.'!$K189=0,"",'[2]Došlé fa.'!$K189)</f>
        <v>nájomné</v>
      </c>
      <c r="F187" s="4">
        <f>IF('[2]Došlé fa.'!$F189=0,"",'[2]Došlé fa.'!$F189)</f>
        <v>769.55</v>
      </c>
      <c r="G187" s="5">
        <f>IF('[2]Došlé fa.'!$H189=0,"",'[2]Došlé fa.'!$H189)</f>
        <v>42894</v>
      </c>
      <c r="H187" s="3" t="str">
        <f>IF('[2]Došlé fa.'!$P189=0,"",'[2]Došlé fa.'!$P189)</f>
        <v>KO-103/2016</v>
      </c>
      <c r="I187" s="3" t="str">
        <f>IF('[2]Došlé fa.'!$Q189=0,"",REPT(0,3-LEN(LEFT('[2]Došlé fa.'!$Q189,FIND("/",'[2]Došlé fa.'!$Q189)-1)))&amp;'[2]Došlé fa.'!$Q189)</f>
        <v/>
      </c>
    </row>
    <row r="188" spans="1:9" ht="25.5" x14ac:dyDescent="0.2">
      <c r="A188" s="6" t="str">
        <f>REPT(0,4-LEN('[2]Došlé fa.'!$A190)) &amp; LEFT('[2]Došlé fa.'!$A190,LEN('[2]Došlé fa.'!$A190)-1)&amp;"/17"</f>
        <v>186/17</v>
      </c>
      <c r="B188" s="6" t="str">
        <f>IF('[2]Došlé fa.'!$B190=0,"",'[2]Došlé fa.'!$B190)</f>
        <v>SWAN, a.s.</v>
      </c>
      <c r="C188" s="6" t="str">
        <f>IF('[2]Došlé fa.'!$R190=0,"",'[2]Došlé fa.'!$R190)</f>
        <v>Borská 6,   841 04 Bratislava</v>
      </c>
      <c r="D188" s="6">
        <f>IF('[2]Došlé fa.'!$S190=0,"",'[2]Došlé fa.'!$S190)</f>
        <v>35680202</v>
      </c>
      <c r="E188" s="6" t="str">
        <f>IF('[2]Došlé fa.'!$K190=0,"",'[2]Došlé fa.'!$K190)</f>
        <v xml:space="preserve">internet </v>
      </c>
      <c r="F188" s="7">
        <f>IF('[2]Došlé fa.'!$F190=0,"",'[2]Došlé fa.'!$F190)</f>
        <v>450</v>
      </c>
      <c r="G188" s="8">
        <f>IF('[2]Došlé fa.'!$H190=0,"",'[2]Došlé fa.'!$H190)</f>
        <v>42894</v>
      </c>
      <c r="H188" s="6" t="str">
        <f>IF('[2]Došlé fa.'!$P190=0,"",'[2]Došlé fa.'!$P190)</f>
        <v>14/2014</v>
      </c>
      <c r="I188" s="6" t="str">
        <f>IF('[2]Došlé fa.'!$Q190=0,"",REPT(0,3-LEN(LEFT('[2]Došlé fa.'!$Q190,FIND("/",'[2]Došlé fa.'!$Q190)-1)))&amp;'[2]Došlé fa.'!$Q190)</f>
        <v/>
      </c>
    </row>
    <row r="189" spans="1:9" ht="38.25" x14ac:dyDescent="0.2">
      <c r="A189" s="3" t="str">
        <f>REPT(0,4-LEN('[2]Došlé fa.'!$A191)) &amp; LEFT('[2]Došlé fa.'!$A191,LEN('[2]Došlé fa.'!$A191)-1)&amp;"/17"</f>
        <v>187/17</v>
      </c>
      <c r="B189" s="3" t="str">
        <f>IF('[2]Došlé fa.'!$B191=0,"",'[2]Došlé fa.'!$B191)</f>
        <v>AY Productions&amp;Missberry s.r.o</v>
      </c>
      <c r="C189" s="3" t="str">
        <f>IF('[2]Došlé fa.'!$R191=0,"",'[2]Došlé fa.'!$R191)</f>
        <v>Borovce 374,   922 09 Borovce</v>
      </c>
      <c r="D189" s="3">
        <f>IF('[2]Došlé fa.'!$S191=0,"",'[2]Došlé fa.'!$S191)</f>
        <v>46229370</v>
      </c>
      <c r="E189" s="3" t="str">
        <f>IF('[2]Došlé fa.'!$K191=0,"",'[2]Došlé fa.'!$K191)</f>
        <v>kontrola a údržba systému</v>
      </c>
      <c r="F189" s="4">
        <f>IF('[2]Došlé fa.'!$F191=0,"",'[2]Došlé fa.'!$F191)</f>
        <v>123</v>
      </c>
      <c r="G189" s="5">
        <f>IF('[2]Došlé fa.'!$H191=0,"",'[2]Došlé fa.'!$H191)</f>
        <v>42894</v>
      </c>
      <c r="H189" s="3" t="str">
        <f>IF('[2]Došlé fa.'!$P191=0,"",'[2]Došlé fa.'!$P191)</f>
        <v/>
      </c>
      <c r="I189" s="3" t="str">
        <f>IF('[2]Došlé fa.'!$Q191=0,"",REPT(0,3-LEN(LEFT('[2]Došlé fa.'!$Q191,FIND("/",'[2]Došlé fa.'!$Q191)-1)))&amp;'[2]Došlé fa.'!$Q191)</f>
        <v>063/2017</v>
      </c>
    </row>
    <row r="190" spans="1:9" ht="63.75" x14ac:dyDescent="0.2">
      <c r="A190" s="6" t="str">
        <f>REPT(0,4-LEN('[2]Došlé fa.'!$A192)) &amp; LEFT('[2]Došlé fa.'!$A192,LEN('[2]Došlé fa.'!$A192)-1)&amp;"/17"</f>
        <v>188/17</v>
      </c>
      <c r="B190" s="6" t="str">
        <f>IF('[2]Došlé fa.'!$B192=0,"",'[2]Došlé fa.'!$B192)</f>
        <v>Úrad pre normalizáciu, metrológiu a skúšobníctvo SR (ÚNMS SR)</v>
      </c>
      <c r="C190" s="6" t="str">
        <f>IF('[2]Došlé fa.'!$R192=0,"",'[2]Došlé fa.'!$R192)</f>
        <v>Štefanovičova 3,  P.O.BOX 76 81005 Bratislava 5</v>
      </c>
      <c r="D190" s="6">
        <f>IF('[2]Došlé fa.'!$S192=0,"",'[2]Došlé fa.'!$S192)</f>
        <v>30810710</v>
      </c>
      <c r="E190" s="6" t="str">
        <f>IF('[2]Došlé fa.'!$K192=0,"",'[2]Došlé fa.'!$K192)</f>
        <v>nájomné</v>
      </c>
      <c r="F190" s="7">
        <f>IF('[2]Došlé fa.'!$F192=0,"",'[2]Došlé fa.'!$F192)</f>
        <v>246</v>
      </c>
      <c r="G190" s="8">
        <f>IF('[2]Došlé fa.'!$H192=0,"",'[2]Došlé fa.'!$H192)</f>
        <v>42895</v>
      </c>
      <c r="H190" s="6" t="str">
        <f>IF('[2]Došlé fa.'!$P192=0,"",'[2]Došlé fa.'!$P192)</f>
        <v>KO-1119/2016</v>
      </c>
      <c r="I190" s="6" t="str">
        <f>IF('[2]Došlé fa.'!$Q192=0,"",REPT(0,3-LEN(LEFT('[2]Došlé fa.'!$Q192,FIND("/",'[2]Došlé fa.'!$Q192)-1)))&amp;'[2]Došlé fa.'!$Q192)</f>
        <v/>
      </c>
    </row>
    <row r="191" spans="1:9" ht="63.75" x14ac:dyDescent="0.2">
      <c r="A191" s="3" t="str">
        <f>REPT(0,4-LEN('[2]Došlé fa.'!$A193)) &amp; LEFT('[2]Došlé fa.'!$A193,LEN('[2]Došlé fa.'!$A193)-1)&amp;"/17"</f>
        <v>189/17</v>
      </c>
      <c r="B191" s="3" t="str">
        <f>IF('[2]Došlé fa.'!$B193=0,"",'[2]Došlé fa.'!$B193)</f>
        <v>Úrad pre normalizáciu, metrológiu a skúšobníctvo SR (ÚNMS SR)</v>
      </c>
      <c r="C191" s="3" t="str">
        <f>IF('[2]Došlé fa.'!$R193=0,"",'[2]Došlé fa.'!$R193)</f>
        <v>Štefanovičova 3,  P.O.BOX 76 81005 Bratislava 5</v>
      </c>
      <c r="D191" s="3">
        <f>IF('[2]Došlé fa.'!$S193=0,"",'[2]Došlé fa.'!$S193)</f>
        <v>30810710</v>
      </c>
      <c r="E191" s="3" t="str">
        <f>IF('[2]Došlé fa.'!$K193=0,"",'[2]Došlé fa.'!$K193)</f>
        <v>prenájom</v>
      </c>
      <c r="F191" s="4">
        <f>IF('[2]Došlé fa.'!$F193=0,"",'[2]Došlé fa.'!$F193)</f>
        <v>1002.36</v>
      </c>
      <c r="G191" s="5">
        <f>IF('[2]Došlé fa.'!$H193=0,"",'[2]Došlé fa.'!$H193)</f>
        <v>42895</v>
      </c>
      <c r="H191" s="3" t="str">
        <f>IF('[2]Došlé fa.'!$P193=0,"",'[2]Došlé fa.'!$P193)</f>
        <v/>
      </c>
      <c r="I191" s="3" t="str">
        <f>IF('[2]Došlé fa.'!$Q193=0,"",REPT(0,3-LEN(LEFT('[2]Došlé fa.'!$Q193,FIND("/",'[2]Došlé fa.'!$Q193)-1)))&amp;'[2]Došlé fa.'!$Q193)</f>
        <v>028/2017
040/2017
049/2017</v>
      </c>
    </row>
    <row r="192" spans="1:9" ht="38.25" x14ac:dyDescent="0.2">
      <c r="A192" s="6" t="str">
        <f>REPT(0,4-LEN('[2]Došlé fa.'!$A194)) &amp; LEFT('[2]Došlé fa.'!$A194,LEN('[2]Došlé fa.'!$A194)-1)&amp;"/17"</f>
        <v>190/17</v>
      </c>
      <c r="B192" s="6" t="str">
        <f>IF('[2]Došlé fa.'!$B194=0,"",'[2]Došlé fa.'!$B194)</f>
        <v>SEBA, Senator Banquets,  s.r.o.</v>
      </c>
      <c r="C192" s="6" t="str">
        <f>IF('[2]Došlé fa.'!$R194=0,"",'[2]Došlé fa.'!$R194)</f>
        <v>Saratovská 2/A,  P.O.BOX 132 840 02 Bratislava 42</v>
      </c>
      <c r="D192" s="6">
        <f>IF('[2]Došlé fa.'!$S194=0,"",'[2]Došlé fa.'!$S194)</f>
        <v>35715782</v>
      </c>
      <c r="E192" s="6" t="str">
        <f>IF('[2]Došlé fa.'!$K194=0,"",'[2]Došlé fa.'!$K194)</f>
        <v>catering</v>
      </c>
      <c r="F192" s="7">
        <f>IF('[2]Došlé fa.'!$F194=0,"",'[2]Došlé fa.'!$F194)</f>
        <v>1566.96</v>
      </c>
      <c r="G192" s="8">
        <f>IF('[2]Došlé fa.'!$H194=0,"",'[2]Došlé fa.'!$H194)</f>
        <v>42895</v>
      </c>
      <c r="H192" s="6" t="str">
        <f>IF('[2]Došlé fa.'!$P194=0,"",'[2]Došlé fa.'!$P194)</f>
        <v/>
      </c>
      <c r="I192" s="6" t="str">
        <f>IF('[2]Došlé fa.'!$Q194=0,"",REPT(0,3-LEN(LEFT('[2]Došlé fa.'!$Q194,FIND("/",'[2]Došlé fa.'!$Q194)-1)))&amp;'[2]Došlé fa.'!$Q194)</f>
        <v>064/2017</v>
      </c>
    </row>
    <row r="193" spans="1:9" ht="38.25" x14ac:dyDescent="0.2">
      <c r="A193" s="3" t="str">
        <f>REPT(0,4-LEN('[2]Došlé fa.'!$A195)) &amp; LEFT('[2]Došlé fa.'!$A195,LEN('[2]Došlé fa.'!$A195)-1)&amp;"/17"</f>
        <v>191/17</v>
      </c>
      <c r="B193" s="3" t="str">
        <f>IF('[2]Došlé fa.'!$B195=0,"",'[2]Došlé fa.'!$B195)</f>
        <v>Inštitút vzdelávania vet.lekár</v>
      </c>
      <c r="C193" s="3" t="s">
        <v>14</v>
      </c>
      <c r="D193" s="3">
        <v>493546</v>
      </c>
      <c r="E193" s="3" t="str">
        <f>IF('[2]Došlé fa.'!$K195=0,"",'[2]Došlé fa.'!$K195)</f>
        <v>prenájom</v>
      </c>
      <c r="F193" s="4">
        <f>IF('[2]Došlé fa.'!$F195=0,"",'[2]Došlé fa.'!$F195)</f>
        <v>227</v>
      </c>
      <c r="G193" s="5">
        <f>IF('[2]Došlé fa.'!$H195=0,"",'[2]Došlé fa.'!$H195)</f>
        <v>42898</v>
      </c>
      <c r="H193" s="3" t="str">
        <f>IF('[2]Došlé fa.'!$P195=0,"",'[2]Došlé fa.'!$P195)</f>
        <v/>
      </c>
      <c r="I193" s="3" t="str">
        <f>IF('[2]Došlé fa.'!$Q195=0,"",REPT(0,3-LEN(LEFT('[2]Došlé fa.'!$Q195,FIND("/",'[2]Došlé fa.'!$Q195)-1)))&amp;'[2]Došlé fa.'!$Q195)</f>
        <v>054/2017</v>
      </c>
    </row>
    <row r="194" spans="1:9" ht="25.5" x14ac:dyDescent="0.2">
      <c r="A194" s="6" t="str">
        <f>REPT(0,4-LEN('[2]Došlé fa.'!$A196)) &amp; LEFT('[2]Došlé fa.'!$A196,LEN('[2]Došlé fa.'!$A196)-1)&amp;"/17"</f>
        <v>192/17</v>
      </c>
      <c r="B194" s="6" t="str">
        <f>IF('[2]Došlé fa.'!$B196=0,"",'[2]Došlé fa.'!$B196)</f>
        <v>SMÚ</v>
      </c>
      <c r="C194" s="6" t="str">
        <f>IF('[2]Došlé fa.'!$R196=0,"",'[2]Došlé fa.'!$R196)</f>
        <v>Karloveská 63,   84255 Bratislava</v>
      </c>
      <c r="D194" s="6">
        <f>IF('[2]Došlé fa.'!$S196=0,"",'[2]Došlé fa.'!$S196)</f>
        <v>30810701</v>
      </c>
      <c r="E194" s="6" t="str">
        <f>IF('[2]Došlé fa.'!$K196=0,"",'[2]Došlé fa.'!$K196)</f>
        <v>expertízna činnosť</v>
      </c>
      <c r="F194" s="7">
        <f>IF('[2]Došlé fa.'!$F196=0,"",'[2]Došlé fa.'!$F196)</f>
        <v>1275</v>
      </c>
      <c r="G194" s="8">
        <f>IF('[2]Došlé fa.'!$H196=0,"",'[2]Došlé fa.'!$H196)</f>
        <v>42898</v>
      </c>
      <c r="H194" s="6" t="str">
        <f>IF('[2]Došlé fa.'!$P196=0,"",'[2]Došlé fa.'!$P196)</f>
        <v/>
      </c>
      <c r="I194" s="6" t="str">
        <f>IF('[2]Došlé fa.'!$Q196=0,"",REPT(0,3-LEN(LEFT('[2]Došlé fa.'!$Q196,FIND("/",'[2]Došlé fa.'!$Q196)-1)))&amp;'[2]Došlé fa.'!$Q196)</f>
        <v>030/2017</v>
      </c>
    </row>
    <row r="195" spans="1:9" ht="25.5" x14ac:dyDescent="0.2">
      <c r="A195" s="3" t="str">
        <f>REPT(0,4-LEN('[2]Došlé fa.'!$A197)) &amp; LEFT('[2]Došlé fa.'!$A197,LEN('[2]Došlé fa.'!$A197)-1)&amp;"/17"</f>
        <v>193/17</v>
      </c>
      <c r="B195" s="3" t="str">
        <f>IF('[2]Došlé fa.'!$B197=0,"",'[2]Došlé fa.'!$B197)</f>
        <v>SMÚ</v>
      </c>
      <c r="C195" s="3" t="str">
        <f>IF('[2]Došlé fa.'!$R197=0,"",'[2]Došlé fa.'!$R197)</f>
        <v>Karloveská 63,   84255 Bratislava</v>
      </c>
      <c r="D195" s="3">
        <f>IF('[2]Došlé fa.'!$S197=0,"",'[2]Došlé fa.'!$S197)</f>
        <v>30810701</v>
      </c>
      <c r="E195" s="3" t="str">
        <f>IF('[2]Došlé fa.'!$K197=0,"",'[2]Došlé fa.'!$K197)</f>
        <v>expertízna činnosť</v>
      </c>
      <c r="F195" s="4">
        <f>IF('[2]Došlé fa.'!$F197=0,"",'[2]Došlé fa.'!$F197)</f>
        <v>568</v>
      </c>
      <c r="G195" s="5">
        <f>IF('[2]Došlé fa.'!$H197=0,"",'[2]Došlé fa.'!$H197)</f>
        <v>42898</v>
      </c>
      <c r="H195" s="3" t="str">
        <f>IF('[2]Došlé fa.'!$P197=0,"",'[2]Došlé fa.'!$P197)</f>
        <v/>
      </c>
      <c r="I195" s="3" t="s">
        <v>13</v>
      </c>
    </row>
    <row r="196" spans="1:9" ht="25.5" x14ac:dyDescent="0.2">
      <c r="A196" s="6" t="str">
        <f>REPT(0,4-LEN('[2]Došlé fa.'!$A198)) &amp; LEFT('[2]Došlé fa.'!$A198,LEN('[2]Došlé fa.'!$A198)-1)&amp;"/17"</f>
        <v>194/17</v>
      </c>
      <c r="B196" s="6" t="str">
        <f>IF('[2]Došlé fa.'!$B198=0,"",'[2]Došlé fa.'!$B198)</f>
        <v>SMÚ</v>
      </c>
      <c r="C196" s="6" t="str">
        <f>IF('[2]Došlé fa.'!$R198=0,"",'[2]Došlé fa.'!$R198)</f>
        <v>Karloveská 63,   84255 Bratislava</v>
      </c>
      <c r="D196" s="6">
        <f>IF('[2]Došlé fa.'!$S198=0,"",'[2]Došlé fa.'!$S198)</f>
        <v>30810701</v>
      </c>
      <c r="E196" s="6" t="str">
        <f>IF('[2]Došlé fa.'!$K198=0,"",'[2]Došlé fa.'!$K198)</f>
        <v xml:space="preserve">tepelná energia </v>
      </c>
      <c r="F196" s="7">
        <f>IF('[2]Došlé fa.'!$F198=0,"",'[2]Došlé fa.'!$F198)</f>
        <v>488.56666666666666</v>
      </c>
      <c r="G196" s="8">
        <f>IF('[2]Došlé fa.'!$H198=0,"",'[2]Došlé fa.'!$H198)</f>
        <v>42898</v>
      </c>
      <c r="H196" s="6" t="str">
        <f>IF('[2]Došlé fa.'!$P198=0,"",'[2]Došlé fa.'!$P198)</f>
        <v>KO-103/2016</v>
      </c>
      <c r="I196" s="6" t="str">
        <f>IF('[2]Došlé fa.'!$Q198=0,"",REPT(0,3-LEN(LEFT('[2]Došlé fa.'!$Q198,FIND("/",'[2]Došlé fa.'!$Q198)-1)))&amp;'[2]Došlé fa.'!$Q198)</f>
        <v/>
      </c>
    </row>
    <row r="197" spans="1:9" ht="38.25" x14ac:dyDescent="0.2">
      <c r="A197" s="3" t="str">
        <f>REPT(0,4-LEN('[2]Došlé fa.'!$A199)) &amp; LEFT('[2]Došlé fa.'!$A199,LEN('[2]Došlé fa.'!$A199)-1)&amp;"/17"</f>
        <v>195/17</v>
      </c>
      <c r="B197" s="3" t="str">
        <f>IF('[2]Došlé fa.'!$B199=0,"",'[2]Došlé fa.'!$B199)</f>
        <v>GO Travel Slovakia s.r.o.</v>
      </c>
      <c r="C197" s="3" t="str">
        <f>IF('[2]Došlé fa.'!$R199=0,"",'[2]Došlé fa.'!$R199)</f>
        <v>Moskovská 15,   811 08 Bratislava</v>
      </c>
      <c r="D197" s="3">
        <f>IF('[2]Došlé fa.'!$S199=0,"",'[2]Došlé fa.'!$S199)</f>
        <v>31380123</v>
      </c>
      <c r="E197" s="3" t="str">
        <f>IF('[2]Došlé fa.'!$K199=0,"",'[2]Došlé fa.'!$K199)</f>
        <v>letenka</v>
      </c>
      <c r="F197" s="4">
        <f>IF('[2]Došlé fa.'!$F199=0,"",'[2]Došlé fa.'!$F199)</f>
        <v>283</v>
      </c>
      <c r="G197" s="5">
        <f>IF('[2]Došlé fa.'!$H199=0,"",'[2]Došlé fa.'!$H199)</f>
        <v>42898</v>
      </c>
      <c r="H197" s="3" t="str">
        <f>IF('[2]Došlé fa.'!$P199=0,"",'[2]Došlé fa.'!$P199)</f>
        <v/>
      </c>
      <c r="I197" s="3" t="str">
        <f>IF('[2]Došlé fa.'!$Q199=0,"",REPT(0,3-LEN(LEFT('[2]Došlé fa.'!$Q199,FIND("/",'[2]Došlé fa.'!$Q199)-1)))&amp;'[2]Došlé fa.'!$Q199)</f>
        <v>065/2017</v>
      </c>
    </row>
    <row r="198" spans="1:9" ht="25.5" x14ac:dyDescent="0.2">
      <c r="A198" s="6" t="str">
        <f>REPT(0,4-LEN('[2]Došlé fa.'!$A200)) &amp; LEFT('[2]Došlé fa.'!$A200,LEN('[2]Došlé fa.'!$A200)-1)&amp;"/17"</f>
        <v>196/17</v>
      </c>
      <c r="B198" s="6" t="str">
        <f>IF('[2]Došlé fa.'!$B200=0,"",'[2]Došlé fa.'!$B200)</f>
        <v>Visions Consulting, s.r.o.</v>
      </c>
      <c r="C198" s="6" t="str">
        <f>IF('[2]Došlé fa.'!$R200=0,"",'[2]Došlé fa.'!$R200)</f>
        <v>Štefánikova 23, 917 01 Trnava</v>
      </c>
      <c r="D198" s="6">
        <f>IF('[2]Došlé fa.'!$S200=0,"",'[2]Došlé fa.'!$S200)</f>
        <v>45394920</v>
      </c>
      <c r="E198" s="6" t="str">
        <f>IF('[2]Došlé fa.'!$K200=0,"",'[2]Došlé fa.'!$K200)</f>
        <v xml:space="preserve">poradenské služby </v>
      </c>
      <c r="F198" s="7">
        <f>IF('[2]Došlé fa.'!$F200=0,"",'[2]Došlé fa.'!$F200)</f>
        <v>2000</v>
      </c>
      <c r="G198" s="8">
        <f>IF('[2]Došlé fa.'!$H200=0,"",'[2]Došlé fa.'!$H200)</f>
        <v>42899</v>
      </c>
      <c r="H198" s="6" t="str">
        <f>IF('[2]Došlé fa.'!$P200=0,"",'[2]Došlé fa.'!$P200)</f>
        <v/>
      </c>
      <c r="I198" s="6" t="str">
        <f>IF('[2]Došlé fa.'!$Q200=0,"",REPT(0,3-LEN(LEFT('[2]Došlé fa.'!$Q200,FIND("/",'[2]Došlé fa.'!$Q200)-1)))&amp;'[2]Došlé fa.'!$Q200)</f>
        <v>051/2017</v>
      </c>
    </row>
    <row r="199" spans="1:9" ht="38.25" x14ac:dyDescent="0.2">
      <c r="A199" s="3" t="str">
        <f>REPT(0,4-LEN('[2]Došlé fa.'!$A201)) &amp; LEFT('[2]Došlé fa.'!$A201,LEN('[2]Došlé fa.'!$A201)-1)&amp;"/17"</f>
        <v>197/17</v>
      </c>
      <c r="B199" s="3" t="str">
        <f>IF('[2]Došlé fa.'!$B201=0,"",'[2]Došlé fa.'!$B201)</f>
        <v>Telefónica Slovakia, s.r.o.</v>
      </c>
      <c r="C199" s="3" t="str">
        <f>IF('[2]Došlé fa.'!$R201=0,"",'[2]Došlé fa.'!$R201)</f>
        <v xml:space="preserve">Einsteinova 24, 851 01 Bratislava </v>
      </c>
      <c r="D199" s="3">
        <f>IF('[2]Došlé fa.'!$S201=0,"",'[2]Došlé fa.'!$S201)</f>
        <v>35848863</v>
      </c>
      <c r="E199" s="3" t="str">
        <f>IF('[2]Došlé fa.'!$K201=0,"",'[2]Došlé fa.'!$K201)</f>
        <v xml:space="preserve">telefóny </v>
      </c>
      <c r="F199" s="4">
        <f>IF('[2]Došlé fa.'!$F201=0,"",'[2]Došlé fa.'!$F201)</f>
        <v>479.15000000000003</v>
      </c>
      <c r="G199" s="5">
        <f>IF('[2]Došlé fa.'!$H201=0,"",'[2]Došlé fa.'!$H201)</f>
        <v>42899</v>
      </c>
      <c r="H199" s="3" t="str">
        <f>IF('[2]Došlé fa.'!$P201=0,"",'[2]Došlé fa.'!$P201)</f>
        <v>KO-1209/2015/4</v>
      </c>
      <c r="I199" s="3" t="str">
        <f>IF('[2]Došlé fa.'!$Q201=0,"",REPT(0,3-LEN(LEFT('[2]Došlé fa.'!$Q201,FIND("/",'[2]Došlé fa.'!$Q201)-1)))&amp;'[2]Došlé fa.'!$Q201)</f>
        <v/>
      </c>
    </row>
    <row r="200" spans="1:9" ht="25.5" x14ac:dyDescent="0.2">
      <c r="A200" s="6" t="str">
        <f>REPT(0,4-LEN('[2]Došlé fa.'!$A202)) &amp; LEFT('[2]Došlé fa.'!$A202,LEN('[2]Došlé fa.'!$A202)-1)&amp;"/17"</f>
        <v>198/17</v>
      </c>
      <c r="B200" s="6" t="str">
        <f>IF('[2]Došlé fa.'!$B202=0,"",'[2]Došlé fa.'!$B202)</f>
        <v>KOMO INVEST s.r.o.</v>
      </c>
      <c r="C200" s="6" t="str">
        <f>IF('[2]Došlé fa.'!$R202=0,"",'[2]Došlé fa.'!$R202)</f>
        <v xml:space="preserve">Štúrova 2, 040 01 Košice </v>
      </c>
      <c r="D200" s="6">
        <f>IF('[2]Došlé fa.'!$S202=0,"",'[2]Došlé fa.'!$S202)</f>
        <v>36206334</v>
      </c>
      <c r="E200" s="6" t="str">
        <f>IF('[2]Došlé fa.'!$K202=0,"",'[2]Došlé fa.'!$K202)</f>
        <v xml:space="preserve">ubytovanie </v>
      </c>
      <c r="F200" s="7">
        <f>IF('[2]Došlé fa.'!$F202=0,"",'[2]Došlé fa.'!$F202)</f>
        <v>45</v>
      </c>
      <c r="G200" s="8">
        <f>IF('[2]Došlé fa.'!$H202=0,"",'[2]Došlé fa.'!$H202)</f>
        <v>42901</v>
      </c>
      <c r="H200" s="6" t="str">
        <f>IF('[2]Došlé fa.'!$P202=0,"",'[2]Došlé fa.'!$P202)</f>
        <v/>
      </c>
      <c r="I200" s="6" t="str">
        <f>IF('[2]Došlé fa.'!$Q202=0,"",REPT(0,3-LEN(LEFT('[2]Došlé fa.'!$Q202,FIND("/",'[2]Došlé fa.'!$Q202)-1)))&amp;'[2]Došlé fa.'!$Q202)</f>
        <v/>
      </c>
    </row>
    <row r="201" spans="1:9" ht="38.25" x14ac:dyDescent="0.2">
      <c r="A201" s="3" t="str">
        <f>REPT(0,4-LEN('[2]Došlé fa.'!$A203)) &amp; LEFT('[2]Došlé fa.'!$A203,LEN('[2]Došlé fa.'!$A203)-1)&amp;"/17"</f>
        <v>199/17</v>
      </c>
      <c r="B201" s="3" t="str">
        <f>IF('[2]Došlé fa.'!$B203=0,"",'[2]Došlé fa.'!$B203)</f>
        <v>ELFO CLUB, s.r.o.</v>
      </c>
      <c r="C201" s="3" t="str">
        <f>IF('[2]Došlé fa.'!$R203=0,"",'[2]Došlé fa.'!$R203)</f>
        <v>prevádzka : Družstevná 396, 900 45 Malinovo</v>
      </c>
      <c r="D201" s="3">
        <f>IF('[2]Došlé fa.'!$S203=0,"",'[2]Došlé fa.'!$S203)</f>
        <v>45864781</v>
      </c>
      <c r="E201" s="3" t="str">
        <f>IF('[2]Došlé fa.'!$K203=0,"",'[2]Došlé fa.'!$K203)</f>
        <v>prenájom + catering</v>
      </c>
      <c r="F201" s="4">
        <f>IF('[2]Došlé fa.'!$F203=0,"",'[2]Došlé fa.'!$F203)</f>
        <v>1248.0999999999999</v>
      </c>
      <c r="G201" s="5">
        <f>IF('[2]Došlé fa.'!$H203=0,"",'[2]Došlé fa.'!$H203)</f>
        <v>42902</v>
      </c>
      <c r="H201" s="3" t="str">
        <f>IF('[2]Došlé fa.'!$P203=0,"",'[2]Došlé fa.'!$P203)</f>
        <v/>
      </c>
      <c r="I201" s="3" t="str">
        <f>IF('[2]Došlé fa.'!$Q203=0,"",REPT(0,3-LEN(LEFT('[2]Došlé fa.'!$Q203,FIND("/",'[2]Došlé fa.'!$Q203)-1)))&amp;'[2]Došlé fa.'!$Q203)</f>
        <v/>
      </c>
    </row>
    <row r="202" spans="1:9" ht="25.5" x14ac:dyDescent="0.2">
      <c r="A202" s="6" t="str">
        <f>REPT(0,4-LEN('[2]Došlé fa.'!$A204)) &amp; LEFT('[2]Došlé fa.'!$A204,LEN('[2]Došlé fa.'!$A204)-1)&amp;"/17"</f>
        <v>200/17</v>
      </c>
      <c r="B202" s="6" t="str">
        <f>IF('[2]Došlé fa.'!$B204=0,"",'[2]Došlé fa.'!$B204)</f>
        <v>Viasec, s.r.o.</v>
      </c>
      <c r="C202" s="6" t="str">
        <f>IF('[2]Došlé fa.'!$R204=0,"",'[2]Došlé fa.'!$R204)</f>
        <v>Borská 6,   841 04 Bratislava</v>
      </c>
      <c r="D202" s="6">
        <f>IF('[2]Došlé fa.'!$S204=0,"",'[2]Došlé fa.'!$S204)</f>
        <v>35848618</v>
      </c>
      <c r="E202" s="6" t="str">
        <f>IF('[2]Došlé fa.'!$K204=0,"",'[2]Došlé fa.'!$K204)</f>
        <v>certifikát</v>
      </c>
      <c r="F202" s="7">
        <f>IF('[2]Došlé fa.'!$F204=0,"",'[2]Došlé fa.'!$F204)</f>
        <v>29.900000000000002</v>
      </c>
      <c r="G202" s="8">
        <f>IF('[2]Došlé fa.'!$H204=0,"",'[2]Došlé fa.'!$H204)</f>
        <v>42905</v>
      </c>
      <c r="H202" s="6" t="str">
        <f>IF('[2]Došlé fa.'!$P204=0,"",'[2]Došlé fa.'!$P204)</f>
        <v/>
      </c>
      <c r="I202" s="6" t="str">
        <f>IF('[2]Došlé fa.'!$Q204=0,"",REPT(0,3-LEN(LEFT('[2]Došlé fa.'!$Q204,FIND("/",'[2]Došlé fa.'!$Q204)-1)))&amp;'[2]Došlé fa.'!$Q204)</f>
        <v/>
      </c>
    </row>
    <row r="203" spans="1:9" ht="51" x14ac:dyDescent="0.2">
      <c r="A203" s="3" t="str">
        <f>REPT(0,4-LEN('[2]Došlé fa.'!$A205)) &amp; LEFT('[2]Došlé fa.'!$A205,LEN('[2]Došlé fa.'!$A205)-1)&amp;"/17"</f>
        <v>201/17</v>
      </c>
      <c r="B203" s="3" t="str">
        <f>IF('[2]Došlé fa.'!$B205=0,"",'[2]Došlé fa.'!$B205)</f>
        <v>CCS Slovenská spoločnosť pre platobné karty s.r.o.</v>
      </c>
      <c r="C203" s="3" t="str">
        <f>IF('[2]Došlé fa.'!$R205=0,"",'[2]Došlé fa.'!$R205)</f>
        <v>Plynárenská 7/B,   821 09 Bratislava</v>
      </c>
      <c r="D203" s="3">
        <f>IF('[2]Došlé fa.'!$S205=0,"",'[2]Došlé fa.'!$S205)</f>
        <v>35708182</v>
      </c>
      <c r="E203" s="3" t="str">
        <f>IF('[2]Došlé fa.'!$K205=0,"",'[2]Došlé fa.'!$K205)</f>
        <v>tankovanie PHM</v>
      </c>
      <c r="F203" s="4">
        <f>IF('[2]Došlé fa.'!$F205=0,"",'[2]Došlé fa.'!$F205)</f>
        <v>276.45000000000005</v>
      </c>
      <c r="G203" s="5">
        <f>IF('[2]Došlé fa.'!$H205=0,"",'[2]Došlé fa.'!$H205)</f>
        <v>42905</v>
      </c>
      <c r="H203" s="3" t="str">
        <f>IF('[2]Došlé fa.'!$P205=0,"",'[2]Došlé fa.'!$P205)</f>
        <v/>
      </c>
      <c r="I203" s="3" t="str">
        <f>IF('[2]Došlé fa.'!$Q205=0,"",REPT(0,3-LEN(LEFT('[2]Došlé fa.'!$Q205,FIND("/",'[2]Došlé fa.'!$Q205)-1)))&amp;'[2]Došlé fa.'!$Q205)</f>
        <v/>
      </c>
    </row>
    <row r="204" spans="1:9" ht="63.75" x14ac:dyDescent="0.2">
      <c r="A204" s="6" t="str">
        <f>REPT(0,4-LEN('[2]Došlé fa.'!$A206)) &amp; LEFT('[2]Došlé fa.'!$A206,LEN('[2]Došlé fa.'!$A206)-1)&amp;"/17"</f>
        <v>202/17</v>
      </c>
      <c r="B204" s="6" t="str">
        <f>IF('[2]Došlé fa.'!$B206=0,"",'[2]Došlé fa.'!$B206)</f>
        <v>Úrad pre normalizáciu, metrológiu a skúšobníctvo SR (ÚNMS SR)</v>
      </c>
      <c r="C204" s="6" t="str">
        <f>IF('[2]Došlé fa.'!$R206=0,"",'[2]Došlé fa.'!$R206)</f>
        <v>Štefanovičova 3,  P.O.BOX 76 81005 Bratislava 5</v>
      </c>
      <c r="D204" s="6">
        <f>IF('[2]Došlé fa.'!$S206=0,"",'[2]Došlé fa.'!$S206)</f>
        <v>30810710</v>
      </c>
      <c r="E204" s="6" t="str">
        <f>IF('[2]Došlé fa.'!$K206=0,"",'[2]Došlé fa.'!$K206)</f>
        <v>energie</v>
      </c>
      <c r="F204" s="7">
        <f>IF('[2]Došlé fa.'!$F206=0,"",'[2]Došlé fa.'!$F206)</f>
        <v>556.33000000000004</v>
      </c>
      <c r="G204" s="8">
        <f>IF('[2]Došlé fa.'!$H206=0,"",'[2]Došlé fa.'!$H206)</f>
        <v>42905</v>
      </c>
      <c r="H204" s="6" t="str">
        <f>IF('[2]Došlé fa.'!$P206=0,"",'[2]Došlé fa.'!$P206)</f>
        <v>KO-1119/2016
KO-874/2016/4</v>
      </c>
      <c r="I204" s="6" t="str">
        <f>IF('[2]Došlé fa.'!$Q206=0,"",REPT(0,3-LEN(LEFT('[2]Došlé fa.'!$Q206,FIND("/",'[2]Došlé fa.'!$Q206)-1)))&amp;'[2]Došlé fa.'!$Q206)</f>
        <v/>
      </c>
    </row>
    <row r="205" spans="1:9" ht="25.5" x14ac:dyDescent="0.2">
      <c r="A205" s="3" t="str">
        <f>REPT(0,4-LEN('[2]Došlé fa.'!$A207)) &amp; LEFT('[2]Došlé fa.'!$A207,LEN('[2]Došlé fa.'!$A207)-1)&amp;"/17"</f>
        <v>203/17</v>
      </c>
      <c r="B205" s="3" t="str">
        <f>IF('[2]Došlé fa.'!$B207=0,"",'[2]Došlé fa.'!$B207)</f>
        <v>ACCIA, s.r.o.</v>
      </c>
      <c r="C205" s="3" t="str">
        <f>IF('[2]Došlé fa.'!$R207=0,"",'[2]Došlé fa.'!$R207)</f>
        <v>Armádna 1655/5, 911 01 Trenčín</v>
      </c>
      <c r="D205" s="3">
        <f>IF('[2]Došlé fa.'!$S207=0,"",'[2]Došlé fa.'!$S207)</f>
        <v>47408197</v>
      </c>
      <c r="E205" s="3" t="str">
        <f>IF('[2]Došlé fa.'!$K207=0,"",'[2]Došlé fa.'!$K207)</f>
        <v xml:space="preserve">školenie </v>
      </c>
      <c r="F205" s="4">
        <f>IF('[2]Došlé fa.'!$F207=0,"",'[2]Došlé fa.'!$F207)</f>
        <v>1400</v>
      </c>
      <c r="G205" s="5">
        <f>IF('[2]Došlé fa.'!$H207=0,"",'[2]Došlé fa.'!$H207)</f>
        <v>42905</v>
      </c>
      <c r="H205" s="3" t="str">
        <f>IF('[2]Došlé fa.'!$P207=0,"",'[2]Došlé fa.'!$P207)</f>
        <v/>
      </c>
      <c r="I205" s="3" t="str">
        <f>IF('[2]Došlé fa.'!$Q207=0,"",REPT(0,3-LEN(LEFT('[2]Došlé fa.'!$Q207,FIND("/",'[2]Došlé fa.'!$Q207)-1)))&amp;'[2]Došlé fa.'!$Q207)</f>
        <v>029/2017</v>
      </c>
    </row>
    <row r="206" spans="1:9" ht="51" x14ac:dyDescent="0.2">
      <c r="A206" s="6" t="str">
        <f>REPT(0,4-LEN('[2]Došlé fa.'!$A208)) &amp; LEFT('[2]Došlé fa.'!$A208,LEN('[2]Došlé fa.'!$A208)-1)&amp;"/17"</f>
        <v>204/17</v>
      </c>
      <c r="B206" s="6" t="str">
        <f>IF('[2]Došlé fa.'!$B208=0,"",'[2]Došlé fa.'!$B208)</f>
        <v>DHL Expres (Slovakia), spol.s.r.o.</v>
      </c>
      <c r="C206" s="6" t="str">
        <f>IF('[2]Došlé fa.'!$R208=0,"",'[2]Došlé fa.'!$R208)</f>
        <v xml:space="preserve">Letisko M.R.Štefánika, 820 01 Bratislava </v>
      </c>
      <c r="D206" s="6">
        <f>IF('[2]Došlé fa.'!$S208=0,"",'[2]Došlé fa.'!$S208)</f>
        <v>31342876</v>
      </c>
      <c r="E206" s="6" t="str">
        <f>IF('[2]Došlé fa.'!$K208=0,"",'[2]Došlé fa.'!$K208)</f>
        <v>expres doručenie</v>
      </c>
      <c r="F206" s="7">
        <f>IF('[2]Došlé fa.'!$F208=0,"",'[2]Došlé fa.'!$F208)</f>
        <v>42.22</v>
      </c>
      <c r="G206" s="8">
        <f>IF('[2]Došlé fa.'!$H208=0,"",'[2]Došlé fa.'!$H208)</f>
        <v>42906</v>
      </c>
      <c r="H206" s="6" t="str">
        <f>IF('[2]Došlé fa.'!$P208=0,"",'[2]Došlé fa.'!$P208)</f>
        <v/>
      </c>
      <c r="I206" s="6" t="str">
        <f>IF('[2]Došlé fa.'!$Q208=0,"",REPT(0,3-LEN(LEFT('[2]Došlé fa.'!$Q208,FIND("/",'[2]Došlé fa.'!$Q208)-1)))&amp;'[2]Došlé fa.'!$Q208)</f>
        <v/>
      </c>
    </row>
    <row r="207" spans="1:9" ht="63.75" x14ac:dyDescent="0.2">
      <c r="A207" s="3" t="str">
        <f>REPT(0,4-LEN('[2]Došlé fa.'!$A209)) &amp; LEFT('[2]Došlé fa.'!$A209,LEN('[2]Došlé fa.'!$A209)-1)&amp;"/17"</f>
        <v>205/17</v>
      </c>
      <c r="B207" s="3" t="str">
        <f>IF('[2]Došlé fa.'!$B209=0,"",'[2]Došlé fa.'!$B209)</f>
        <v>Úrad pre normalizáciu, metrológiu a skúšobníctvo SR (ÚNMS SR)</v>
      </c>
      <c r="C207" s="3" t="str">
        <f>IF('[2]Došlé fa.'!$R209=0,"",'[2]Došlé fa.'!$R209)</f>
        <v>Štefanovičova 3,  P.O.BOX 76 81005 Bratislava 5</v>
      </c>
      <c r="D207" s="3">
        <f>IF('[2]Došlé fa.'!$S209=0,"",'[2]Došlé fa.'!$S209)</f>
        <v>30810710</v>
      </c>
      <c r="E207" s="3" t="str">
        <f>IF('[2]Došlé fa.'!$K209=0,"",'[2]Došlé fa.'!$K209)</f>
        <v xml:space="preserve">norma </v>
      </c>
      <c r="F207" s="4">
        <f>IF('[2]Došlé fa.'!$F209=0,"",'[2]Došlé fa.'!$F209)</f>
        <v>145.15</v>
      </c>
      <c r="G207" s="5">
        <f>IF('[2]Došlé fa.'!$H209=0,"",'[2]Došlé fa.'!$H209)</f>
        <v>42906</v>
      </c>
      <c r="H207" s="3" t="str">
        <f>IF('[2]Došlé fa.'!$P209=0,"",'[2]Došlé fa.'!$P209)</f>
        <v/>
      </c>
      <c r="I207" s="3" t="str">
        <f>IF('[2]Došlé fa.'!$Q209=0,"",REPT(0,3-LEN(LEFT('[2]Došlé fa.'!$Q209,FIND("/",'[2]Došlé fa.'!$Q209)-1)))&amp;'[2]Došlé fa.'!$Q209)</f>
        <v/>
      </c>
    </row>
    <row r="208" spans="1:9" ht="38.25" x14ac:dyDescent="0.2">
      <c r="A208" s="6" t="str">
        <f>REPT(0,4-LEN('[2]Došlé fa.'!$A210)) &amp; LEFT('[2]Došlé fa.'!$A210,LEN('[2]Došlé fa.'!$A210)-1)&amp;"/17"</f>
        <v>206/17</v>
      </c>
      <c r="B208" s="6" t="str">
        <f>IF('[2]Došlé fa.'!$B210=0,"",'[2]Došlé fa.'!$B210)</f>
        <v>Konica Minolta Slovakia s.r.o.</v>
      </c>
      <c r="C208" s="6" t="str">
        <f>IF('[2]Došlé fa.'!$R210=0,"",'[2]Došlé fa.'!$R210)</f>
        <v>Černyševského, 10  85101 Bratislava</v>
      </c>
      <c r="D208" s="6">
        <f>IF('[2]Došlé fa.'!$S210=0,"",'[2]Došlé fa.'!$S210)</f>
        <v>31338551</v>
      </c>
      <c r="E208" s="6" t="str">
        <f>IF('[2]Došlé fa.'!$K210=0,"",'[2]Došlé fa.'!$K210)</f>
        <v>zhotovenie kópii na zariadení</v>
      </c>
      <c r="F208" s="7">
        <f>IF('[2]Došlé fa.'!$F210=0,"",'[2]Došlé fa.'!$F210)</f>
        <v>143.29166666666666</v>
      </c>
      <c r="G208" s="8">
        <f>IF('[2]Došlé fa.'!$H210=0,"",'[2]Došlé fa.'!$H210)</f>
        <v>42907</v>
      </c>
      <c r="H208" s="6" t="str">
        <f>IF('[2]Došlé fa.'!$P210=0,"",'[2]Došlé fa.'!$P210)</f>
        <v>KO-820/2017</v>
      </c>
      <c r="I208" s="6" t="str">
        <f>IF('[2]Došlé fa.'!$Q210=0,"",REPT(0,3-LEN(LEFT('[2]Došlé fa.'!$Q210,FIND("/",'[2]Došlé fa.'!$Q210)-1)))&amp;'[2]Došlé fa.'!$Q210)</f>
        <v/>
      </c>
    </row>
    <row r="209" spans="1:9" ht="25.5" x14ac:dyDescent="0.2">
      <c r="A209" s="3" t="str">
        <f>REPT(0,4-LEN('[2]Došlé fa.'!$A211)) &amp; LEFT('[2]Došlé fa.'!$A211,LEN('[2]Došlé fa.'!$A211)-1)&amp;"/17"</f>
        <v>207/17</v>
      </c>
      <c r="B209" s="3" t="str">
        <f>IF('[2]Došlé fa.'!$B211=0,"",'[2]Došlé fa.'!$B211)</f>
        <v>SMÚ</v>
      </c>
      <c r="C209" s="3" t="str">
        <f>IF('[2]Došlé fa.'!$R211=0,"",'[2]Došlé fa.'!$R211)</f>
        <v>Karloveská 63,   84255 Bratislava</v>
      </c>
      <c r="D209" s="3">
        <f>IF('[2]Došlé fa.'!$S211=0,"",'[2]Došlé fa.'!$S211)</f>
        <v>30810701</v>
      </c>
      <c r="E209" s="3" t="str">
        <f>IF('[2]Došlé fa.'!$K211=0,"",'[2]Došlé fa.'!$K211)</f>
        <v>OLO</v>
      </c>
      <c r="F209" s="4">
        <f>IF('[2]Došlé fa.'!$F211=0,"",'[2]Došlé fa.'!$F211)</f>
        <v>130.24</v>
      </c>
      <c r="G209" s="5">
        <f>IF('[2]Došlé fa.'!$H211=0,"",'[2]Došlé fa.'!$H211)</f>
        <v>42907</v>
      </c>
      <c r="H209" s="3" t="str">
        <f>IF('[2]Došlé fa.'!$P211=0,"",'[2]Došlé fa.'!$P211)</f>
        <v>KO-103/2016</v>
      </c>
      <c r="I209" s="3" t="str">
        <f>IF('[2]Došlé fa.'!$Q211=0,"",REPT(0,3-LEN(LEFT('[2]Došlé fa.'!$Q211,FIND("/",'[2]Došlé fa.'!$Q211)-1)))&amp;'[2]Došlé fa.'!$Q211)</f>
        <v/>
      </c>
    </row>
    <row r="210" spans="1:9" ht="25.5" x14ac:dyDescent="0.2">
      <c r="A210" s="6" t="str">
        <f>REPT(0,4-LEN('[2]Došlé fa.'!$A212)) &amp; LEFT('[2]Došlé fa.'!$A212,LEN('[2]Došlé fa.'!$A212)-1)&amp;"/17"</f>
        <v>208/17</v>
      </c>
      <c r="B210" s="6" t="str">
        <f>IF('[2]Došlé fa.'!$B212=0,"",'[2]Došlé fa.'!$B212)</f>
        <v>Roger Millhouse</v>
      </c>
      <c r="C210" s="6" t="str">
        <f>IF('[2]Došlé fa.'!$R212=0,"",'[2]Došlé fa.'!$R212)</f>
        <v>Letná 569/01, 927 01 Šala</v>
      </c>
      <c r="D210" s="6">
        <f>IF('[2]Došlé fa.'!$S212=0,"",'[2]Došlé fa.'!$S212)</f>
        <v>43682626</v>
      </c>
      <c r="E210" s="6" t="str">
        <f>IF('[2]Došlé fa.'!$K212=0,"",'[2]Došlé fa.'!$K212)</f>
        <v>kurz</v>
      </c>
      <c r="F210" s="7">
        <f>IF('[2]Došlé fa.'!$F212=0,"",'[2]Došlé fa.'!$F212)</f>
        <v>500</v>
      </c>
      <c r="G210" s="8">
        <f>IF('[2]Došlé fa.'!$H212=0,"",'[2]Došlé fa.'!$H212)</f>
        <v>42915</v>
      </c>
      <c r="H210" s="6" t="str">
        <f>IF('[2]Došlé fa.'!$P212=0,"",'[2]Došlé fa.'!$P212)</f>
        <v>KO-1296/2016</v>
      </c>
      <c r="I210" s="6" t="str">
        <f>IF('[2]Došlé fa.'!$Q212=0,"",REPT(0,3-LEN(LEFT('[2]Došlé fa.'!$Q212,FIND("/",'[2]Došlé fa.'!$Q212)-1)))&amp;'[2]Došlé fa.'!$Q212)</f>
        <v/>
      </c>
    </row>
    <row r="211" spans="1:9" ht="102" x14ac:dyDescent="0.2">
      <c r="A211" s="3" t="str">
        <f>REPT(0,4-LEN('[2]Došlé fa.'!$A213)) &amp; LEFT('[2]Došlé fa.'!$A213,LEN('[2]Došlé fa.'!$A213)-1)&amp;"/17"</f>
        <v>209/17</v>
      </c>
      <c r="B211" s="3" t="str">
        <f>IF('[2]Došlé fa.'!$B213=0,"",'[2]Došlé fa.'!$B213)</f>
        <v xml:space="preserve">Slovenská spolpoločnosť priemyselnej chémie na
 Fakulte chemickej a potravinárskej technológie STU </v>
      </c>
      <c r="C211" s="3" t="e">
        <f>IF('[2]Došlé fa.'!$R213=0,"",'[2]Došlé fa.'!$R213)</f>
        <v>#N/A</v>
      </c>
      <c r="D211" s="3" t="e">
        <f>IF('[2]Došlé fa.'!$S213=0,"",'[2]Došlé fa.'!$S213)</f>
        <v>#N/A</v>
      </c>
      <c r="E211" s="3" t="str">
        <f>IF('[2]Došlé fa.'!$K213=0,"",'[2]Došlé fa.'!$K213)</f>
        <v>sympózium - Priemyselná toxikológia</v>
      </c>
      <c r="F211" s="4">
        <f>IF('[2]Došlé fa.'!$F213=0,"",'[2]Došlé fa.'!$F213)</f>
        <v>110</v>
      </c>
      <c r="G211" s="5">
        <f>IF('[2]Došlé fa.'!$H213=0,"",'[2]Došlé fa.'!$H213)</f>
        <v>42916</v>
      </c>
      <c r="H211" s="3" t="str">
        <f>IF('[2]Došlé fa.'!$P213=0,"",'[2]Došlé fa.'!$P213)</f>
        <v/>
      </c>
      <c r="I211" s="3" t="str">
        <f>IF('[2]Došlé fa.'!$Q213=0,"",REPT(0,3-LEN(LEFT('[2]Došlé fa.'!$Q213,FIND("/",'[2]Došlé fa.'!$Q213)-1)))&amp;'[2]Došlé fa.'!$Q213)</f>
        <v/>
      </c>
    </row>
    <row r="212" spans="1:9" ht="51" x14ac:dyDescent="0.2">
      <c r="A212" s="6" t="str">
        <f>REPT(0,4-LEN('[2]Došlé fa.'!$A214)) &amp; LEFT('[2]Došlé fa.'!$A214,LEN('[2]Došlé fa.'!$A214)-1)&amp;"/17"</f>
        <v>210/17</v>
      </c>
      <c r="B212" s="6" t="str">
        <f>IF('[2]Došlé fa.'!$B214=0,"",'[2]Došlé fa.'!$B214)</f>
        <v>CCS Slovenská spoločnosť pre platobné karty s.r.o.</v>
      </c>
      <c r="C212" s="6" t="str">
        <f>IF('[2]Došlé fa.'!$R214=0,"",'[2]Došlé fa.'!$R214)</f>
        <v>Plynárenská 7/B,   821 09 Bratislava</v>
      </c>
      <c r="D212" s="6">
        <f>IF('[2]Došlé fa.'!$S214=0,"",'[2]Došlé fa.'!$S214)</f>
        <v>35708182</v>
      </c>
      <c r="E212" s="6" t="str">
        <f>IF('[2]Došlé fa.'!$K214=0,"",'[2]Došlé fa.'!$K214)</f>
        <v>tankovanie PHM</v>
      </c>
      <c r="F212" s="7">
        <f>IF('[2]Došlé fa.'!$F214=0,"",'[2]Došlé fa.'!$F214)</f>
        <v>206.79166666666669</v>
      </c>
      <c r="G212" s="8">
        <f>IF('[2]Došlé fa.'!$H214=0,"",'[2]Došlé fa.'!$H214)</f>
        <v>42919</v>
      </c>
      <c r="H212" s="6" t="str">
        <f>IF('[2]Došlé fa.'!$P214=0,"",'[2]Došlé fa.'!$P214)</f>
        <v/>
      </c>
      <c r="I212" s="6" t="str">
        <f>IF('[2]Došlé fa.'!$Q214=0,"",REPT(0,3-LEN(LEFT('[2]Došlé fa.'!$Q214,FIND("/",'[2]Došlé fa.'!$Q214)-1)))&amp;'[2]Došlé fa.'!$Q214)</f>
        <v/>
      </c>
    </row>
    <row r="213" spans="1:9" ht="38.25" x14ac:dyDescent="0.2">
      <c r="A213" s="3" t="str">
        <f>REPT(0,4-LEN('[2]Došlé fa.'!$A215)) &amp; LEFT('[2]Došlé fa.'!$A215,LEN('[2]Došlé fa.'!$A215)-1)&amp;"/17"</f>
        <v>211/17</v>
      </c>
      <c r="B213" s="3" t="str">
        <f>IF('[2]Došlé fa.'!$B215=0,"",'[2]Došlé fa.'!$B215)</f>
        <v>Eventy s.r.o.</v>
      </c>
      <c r="C213" s="3" t="str">
        <f>IF('[2]Došlé fa.'!$R215=0,"",'[2]Došlé fa.'!$R215)</f>
        <v>Palackého 7149/29, 911 01 Trenčín</v>
      </c>
      <c r="D213" s="3">
        <f>IF('[2]Došlé fa.'!$S215=0,"",'[2]Došlé fa.'!$S215)</f>
        <v>44463031</v>
      </c>
      <c r="E213" s="3" t="str">
        <f>IF('[2]Došlé fa.'!$K215=0,"",'[2]Došlé fa.'!$K215)</f>
        <v xml:space="preserve">ubytovanie </v>
      </c>
      <c r="F213" s="4">
        <f>IF('[2]Došlé fa.'!$F215=0,"",'[2]Došlé fa.'!$F215)</f>
        <v>83.33</v>
      </c>
      <c r="G213" s="5">
        <f>IF('[2]Došlé fa.'!$H215=0,"",'[2]Došlé fa.'!$H215)</f>
        <v>42919</v>
      </c>
      <c r="H213" s="3" t="str">
        <f>IF('[2]Došlé fa.'!$P215=0,"",'[2]Došlé fa.'!$P215)</f>
        <v/>
      </c>
      <c r="I213" s="3" t="str">
        <f>IF('[2]Došlé fa.'!$Q215=0,"",REPT(0,3-LEN(LEFT('[2]Došlé fa.'!$Q215,FIND("/",'[2]Došlé fa.'!$Q215)-1)))&amp;'[2]Došlé fa.'!$Q215)</f>
        <v/>
      </c>
    </row>
    <row r="214" spans="1:9" ht="51" x14ac:dyDescent="0.2">
      <c r="A214" s="6" t="str">
        <f>REPT(0,4-LEN('[2]Došlé fa.'!$A216)) &amp; LEFT('[2]Došlé fa.'!$A216,LEN('[2]Došlé fa.'!$A216)-1)&amp;"/17"</f>
        <v>212/17</v>
      </c>
      <c r="B214" s="6" t="str">
        <f>IF('[2]Došlé fa.'!$B216=0,"",'[2]Došlé fa.'!$B216)</f>
        <v>Edenred Slovakia s.r.o.</v>
      </c>
      <c r="C214" s="6" t="str">
        <f>IF('[2]Došlé fa.'!$R216=0,"",'[2]Došlé fa.'!$R216)</f>
        <v>Karadžičová 8,   P.O.BOX 21,    820 15 Bratislava</v>
      </c>
      <c r="D214" s="6">
        <f>IF('[2]Došlé fa.'!$S216=0,"",'[2]Došlé fa.'!$S216)</f>
        <v>31328695</v>
      </c>
      <c r="E214" s="6" t="str">
        <f>IF('[2]Došlé fa.'!$K216=0,"",'[2]Došlé fa.'!$K216)</f>
        <v xml:space="preserve">gastro lístky </v>
      </c>
      <c r="F214" s="7">
        <f>IF('[2]Došlé fa.'!$F216=0,"",'[2]Došlé fa.'!$F216)</f>
        <v>6103.4400000000005</v>
      </c>
      <c r="G214" s="8">
        <f>IF('[2]Došlé fa.'!$H216=0,"",'[2]Došlé fa.'!$H216)</f>
        <v>42919</v>
      </c>
      <c r="H214" s="6" t="str">
        <f>IF('[2]Došlé fa.'!$P216=0,"",'[2]Došlé fa.'!$P216)</f>
        <v/>
      </c>
      <c r="I214" s="6" t="str">
        <f>IF('[2]Došlé fa.'!$Q216=0,"",REPT(0,3-LEN(LEFT('[2]Došlé fa.'!$Q216,FIND("/",'[2]Došlé fa.'!$Q216)-1)))&amp;'[2]Došlé fa.'!$Q216)</f>
        <v>070/2017</v>
      </c>
    </row>
    <row r="215" spans="1:9" ht="38.25" x14ac:dyDescent="0.2">
      <c r="A215" s="3" t="str">
        <f>REPT(0,4-LEN('[2]Došlé fa.'!$A217)) &amp; LEFT('[2]Došlé fa.'!$A217,LEN('[2]Došlé fa.'!$A217)-1)&amp;"/17"</f>
        <v>213/17</v>
      </c>
      <c r="B215" s="3" t="str">
        <f>IF('[2]Došlé fa.'!$B217=0,"",'[2]Došlé fa.'!$B217)</f>
        <v>Faveo s.r.o.</v>
      </c>
      <c r="C215" s="3" t="str">
        <f>IF('[2]Došlé fa.'!$R217=0,"",'[2]Došlé fa.'!$R217)</f>
        <v xml:space="preserve">Beňadická 20, 851 06 Bratislava  </v>
      </c>
      <c r="D215" s="3">
        <f>IF('[2]Došlé fa.'!$S217=0,"",'[2]Došlé fa.'!$S217)</f>
        <v>36249254</v>
      </c>
      <c r="E215" s="3" t="str">
        <f>IF('[2]Došlé fa.'!$K217=0,"",'[2]Došlé fa.'!$K217)</f>
        <v>letenka+autobus</v>
      </c>
      <c r="F215" s="4">
        <f>IF('[2]Došlé fa.'!$F217=0,"",'[2]Došlé fa.'!$F217)</f>
        <v>1305</v>
      </c>
      <c r="G215" s="5">
        <f>IF('[2]Došlé fa.'!$H217=0,"",'[2]Došlé fa.'!$H217)</f>
        <v>42919</v>
      </c>
      <c r="H215" s="3" t="str">
        <f>IF('[2]Došlé fa.'!$P217=0,"",'[2]Došlé fa.'!$P217)</f>
        <v/>
      </c>
      <c r="I215" s="3" t="str">
        <f>IF('[2]Došlé fa.'!$Q217=0,"",REPT(0,3-LEN(LEFT('[2]Došlé fa.'!$Q217,FIND("/",'[2]Došlé fa.'!$Q217)-1)))&amp;'[2]Došlé fa.'!$Q217)</f>
        <v>069/2017</v>
      </c>
    </row>
    <row r="216" spans="1:9" ht="25.5" x14ac:dyDescent="0.2">
      <c r="A216" s="6" t="str">
        <f>REPT(0,4-LEN('[2]Došlé fa.'!$A218)) &amp; LEFT('[2]Došlé fa.'!$A218,LEN('[2]Došlé fa.'!$A218)-1)&amp;"/17"</f>
        <v>214/17</v>
      </c>
      <c r="B216" s="6" t="str">
        <f>IF('[2]Došlé fa.'!$B218=0,"",'[2]Došlé fa.'!$B218)</f>
        <v>RICOH Slovakia s.r.o.</v>
      </c>
      <c r="C216" s="6" t="str">
        <f>IF('[2]Došlé fa.'!$R218=0,"",'[2]Došlé fa.'!$R218)</f>
        <v xml:space="preserve">Koceľova 9, 821 08 Bratislava </v>
      </c>
      <c r="D216" s="6">
        <f>IF('[2]Došlé fa.'!$S218=0,"",'[2]Došlé fa.'!$S218)</f>
        <v>31331785</v>
      </c>
      <c r="E216" s="6" t="str">
        <f>IF('[2]Došlé fa.'!$K218=0,"",'[2]Došlé fa.'!$K218)</f>
        <v>zhotovenie kópii na zariadení</v>
      </c>
      <c r="F216" s="7">
        <f>IF('[2]Došlé fa.'!$F218=0,"",'[2]Došlé fa.'!$F218)</f>
        <v>26.341666666666669</v>
      </c>
      <c r="G216" s="8">
        <f>IF('[2]Došlé fa.'!$H218=0,"",'[2]Došlé fa.'!$H218)</f>
        <v>42920</v>
      </c>
      <c r="H216" s="6" t="str">
        <f>IF('[2]Došlé fa.'!$P218=0,"",'[2]Došlé fa.'!$P218)</f>
        <v>KO-688/2016
KO-683/2016</v>
      </c>
      <c r="I216" s="6" t="str">
        <f>IF('[2]Došlé fa.'!$Q218=0,"",REPT(0,3-LEN(LEFT('[2]Došlé fa.'!$Q218,FIND("/",'[2]Došlé fa.'!$Q218)-1)))&amp;'[2]Došlé fa.'!$Q218)</f>
        <v/>
      </c>
    </row>
    <row r="217" spans="1:9" ht="25.5" x14ac:dyDescent="0.2">
      <c r="A217" s="3" t="str">
        <f>REPT(0,4-LEN('[2]Došlé fa.'!$A219)) &amp; LEFT('[2]Došlé fa.'!$A219,LEN('[2]Došlé fa.'!$A219)-1)&amp;"/17"</f>
        <v>215/17</v>
      </c>
      <c r="B217" s="3" t="str">
        <f>IF('[2]Došlé fa.'!$B219=0,"",'[2]Došlé fa.'!$B219)</f>
        <v>VEMA,  s.r.o.</v>
      </c>
      <c r="C217" s="3" t="str">
        <f>IF('[2]Došlé fa.'!$R219=0,"",'[2]Došlé fa.'!$R219)</f>
        <v>Prievozská 14/A,   82109 Bratislava</v>
      </c>
      <c r="D217" s="3">
        <f>IF('[2]Došlé fa.'!$S219=0,"",'[2]Došlé fa.'!$S219)</f>
        <v>31355374</v>
      </c>
      <c r="E217" s="3" t="str">
        <f>IF('[2]Došlé fa.'!$K219=0,"",'[2]Došlé fa.'!$K219)</f>
        <v xml:space="preserve">zmluva o dielo  </v>
      </c>
      <c r="F217" s="4">
        <f>IF('[2]Došlé fa.'!$F219=0,"",'[2]Došlé fa.'!$F219)</f>
        <v>3216</v>
      </c>
      <c r="G217" s="5">
        <f>IF('[2]Došlé fa.'!$H219=0,"",'[2]Došlé fa.'!$H219)</f>
        <v>42920</v>
      </c>
      <c r="H217" s="3" t="str">
        <f>IF('[2]Došlé fa.'!$P219=0,"",'[2]Došlé fa.'!$P219)</f>
        <v>2/2014</v>
      </c>
      <c r="I217" s="3" t="str">
        <f>IF('[2]Došlé fa.'!$Q219=0,"",REPT(0,3-LEN(LEFT('[2]Došlé fa.'!$Q219,FIND("/",'[2]Došlé fa.'!$Q219)-1)))&amp;'[2]Došlé fa.'!$Q219)</f>
        <v/>
      </c>
    </row>
    <row r="218" spans="1:9" ht="51" x14ac:dyDescent="0.2">
      <c r="A218" s="6" t="str">
        <f>REPT(0,4-LEN('[2]Došlé fa.'!$A220)) &amp; LEFT('[2]Došlé fa.'!$A220,LEN('[2]Došlé fa.'!$A220)-1)&amp;"/17"</f>
        <v>216/17</v>
      </c>
      <c r="B218" s="6" t="str">
        <f>IF('[2]Došlé fa.'!$B220=0,"",'[2]Došlé fa.'!$B220)</f>
        <v>Slovenská pošta,  a.s.</v>
      </c>
      <c r="C218" s="6" t="str">
        <f>IF('[2]Došlé fa.'!$R220=0,"",'[2]Došlé fa.'!$R220)</f>
        <v>Partizánska cesta č.9,   975 99 Banská Bystrica</v>
      </c>
      <c r="D218" s="6">
        <f>IF('[2]Došlé fa.'!$S220=0,"",'[2]Došlé fa.'!$S220)</f>
        <v>36631124</v>
      </c>
      <c r="E218" s="6" t="str">
        <f>IF('[2]Došlé fa.'!$K220=0,"",'[2]Došlé fa.'!$K220)</f>
        <v>poštovné</v>
      </c>
      <c r="F218" s="7">
        <f>IF('[2]Došlé fa.'!$F220=0,"",'[2]Došlé fa.'!$F220)</f>
        <v>500</v>
      </c>
      <c r="G218" s="8">
        <f>IF('[2]Došlé fa.'!$H220=0,"",'[2]Došlé fa.'!$H220)</f>
        <v>42922</v>
      </c>
      <c r="H218" s="6" t="str">
        <f>IF('[2]Došlé fa.'!$P220=0,"",'[2]Došlé fa.'!$P220)</f>
        <v/>
      </c>
      <c r="I218" s="6" t="str">
        <f>IF('[2]Došlé fa.'!$Q220=0,"",REPT(0,3-LEN(LEFT('[2]Došlé fa.'!$Q220,FIND("/",'[2]Došlé fa.'!$Q220)-1)))&amp;'[2]Došlé fa.'!$Q220)</f>
        <v/>
      </c>
    </row>
    <row r="219" spans="1:9" ht="38.25" x14ac:dyDescent="0.2">
      <c r="A219" s="3" t="str">
        <f>REPT(0,4-LEN('[2]Došlé fa.'!$A221)) &amp; LEFT('[2]Došlé fa.'!$A221,LEN('[2]Došlé fa.'!$A221)-1)&amp;"/17"</f>
        <v>217/17</v>
      </c>
      <c r="B219" s="3" t="str">
        <f>IF('[2]Došlé fa.'!$B221=0,"",'[2]Došlé fa.'!$B221)</f>
        <v>Z+M servis a.s.</v>
      </c>
      <c r="C219" s="3" t="str">
        <f>IF('[2]Došlé fa.'!$R221=0,"",'[2]Došlé fa.'!$R221)</f>
        <v xml:space="preserve">Ivánska cesta 30/B, 824 04 Bratislava </v>
      </c>
      <c r="D219" s="3">
        <f>IF('[2]Došlé fa.'!$S221=0,"",'[2]Došlé fa.'!$S221)</f>
        <v>44195591</v>
      </c>
      <c r="E219" s="3" t="str">
        <f>IF('[2]Došlé fa.'!$K221=0,"",'[2]Došlé fa.'!$K221)</f>
        <v xml:space="preserve">prenájom </v>
      </c>
      <c r="F219" s="4">
        <f>IF('[2]Došlé fa.'!$F221=0,"",'[2]Došlé fa.'!$F221)</f>
        <v>66.400000000000006</v>
      </c>
      <c r="G219" s="5">
        <f>IF('[2]Došlé fa.'!$H221=0,"",'[2]Došlé fa.'!$H221)</f>
        <v>42923</v>
      </c>
      <c r="H219" s="3" t="str">
        <f>IF('[2]Došlé fa.'!$P221=0,"",'[2]Došlé fa.'!$P221)</f>
        <v>KO-175/2017/4
KO-753/2017-1</v>
      </c>
      <c r="I219" s="3" t="str">
        <f>IF('[2]Došlé fa.'!$Q221=0,"",REPT(0,3-LEN(LEFT('[2]Došlé fa.'!$Q221,FIND("/",'[2]Došlé fa.'!$Q221)-1)))&amp;'[2]Došlé fa.'!$Q221)</f>
        <v/>
      </c>
    </row>
    <row r="220" spans="1:9" ht="25.5" x14ac:dyDescent="0.2">
      <c r="A220" s="6" t="str">
        <f>REPT(0,4-LEN('[2]Došlé fa.'!$A222)) &amp; LEFT('[2]Došlé fa.'!$A222,LEN('[2]Došlé fa.'!$A222)-1)&amp;"/17"</f>
        <v>218/17</v>
      </c>
      <c r="B220" s="6" t="str">
        <f>IF('[2]Došlé fa.'!$B222=0,"",'[2]Došlé fa.'!$B222)</f>
        <v>Porta Mundi, s.r.o.</v>
      </c>
      <c r="C220" s="6" t="str">
        <f>IF('[2]Došlé fa.'!$R222=0,"",'[2]Došlé fa.'!$R222)</f>
        <v xml:space="preserve">Klincova 37, 821 08 Bratislava </v>
      </c>
      <c r="D220" s="6">
        <f>IF('[2]Došlé fa.'!$S222=0,"",'[2]Došlé fa.'!$S222)</f>
        <v>50779524</v>
      </c>
      <c r="E220" s="6" t="str">
        <f>IF('[2]Došlé fa.'!$K222=0,"",'[2]Došlé fa.'!$K222)</f>
        <v xml:space="preserve">tlmočenie </v>
      </c>
      <c r="F220" s="7">
        <f>IF('[2]Došlé fa.'!$F222=0,"",'[2]Došlé fa.'!$F222)</f>
        <v>300</v>
      </c>
      <c r="G220" s="8">
        <f>IF('[2]Došlé fa.'!$H222=0,"",'[2]Došlé fa.'!$H222)</f>
        <v>42923</v>
      </c>
      <c r="H220" s="6" t="str">
        <f>IF('[2]Došlé fa.'!$P222=0,"",'[2]Došlé fa.'!$P222)</f>
        <v/>
      </c>
      <c r="I220" s="6" t="str">
        <f>IF('[2]Došlé fa.'!$Q222=0,"",REPT(0,3-LEN(LEFT('[2]Došlé fa.'!$Q222,FIND("/",'[2]Došlé fa.'!$Q222)-1)))&amp;'[2]Došlé fa.'!$Q222)</f>
        <v>058/2017</v>
      </c>
    </row>
    <row r="221" spans="1:9" ht="38.25" x14ac:dyDescent="0.2">
      <c r="A221" s="3" t="str">
        <f>REPT(0,4-LEN('[2]Došlé fa.'!$A223)) &amp; LEFT('[2]Došlé fa.'!$A223,LEN('[2]Došlé fa.'!$A223)-1)&amp;"/17"</f>
        <v>219/17</v>
      </c>
      <c r="B221" s="3" t="str">
        <f>IF('[2]Došlé fa.'!$B223=0,"",'[2]Došlé fa.'!$B223)</f>
        <v>Gratex International,  a.s.</v>
      </c>
      <c r="C221" s="3" t="str">
        <f>IF('[2]Došlé fa.'!$R223=0,"",'[2]Došlé fa.'!$R223)</f>
        <v>Plynárenská 7/B,   821 09 Bratislava</v>
      </c>
      <c r="D221" s="3">
        <f>IF('[2]Došlé fa.'!$S223=0,"",'[2]Došlé fa.'!$S223)</f>
        <v>35743468</v>
      </c>
      <c r="E221" s="3" t="str">
        <f>IF('[2]Došlé fa.'!$K223=0,"",'[2]Došlé fa.'!$K223)</f>
        <v>PC komponenty</v>
      </c>
      <c r="F221" s="4">
        <f>IF('[2]Došlé fa.'!$F223=0,"",'[2]Došlé fa.'!$F223)</f>
        <v>636.65000000000009</v>
      </c>
      <c r="G221" s="5">
        <f>IF('[2]Došlé fa.'!$H223=0,"",'[2]Došlé fa.'!$H223)</f>
        <v>42923</v>
      </c>
      <c r="H221" s="3" t="str">
        <f>IF('[2]Došlé fa.'!$P223=0,"",'[2]Došlé fa.'!$P223)</f>
        <v/>
      </c>
      <c r="I221" s="3" t="str">
        <f>IF('[2]Došlé fa.'!$Q223=0,"",REPT(0,3-LEN(LEFT('[2]Došlé fa.'!$Q223,FIND("/",'[2]Došlé fa.'!$Q223)-1)))&amp;'[2]Došlé fa.'!$Q223)</f>
        <v>071/2017</v>
      </c>
    </row>
    <row r="222" spans="1:9" ht="25.5" x14ac:dyDescent="0.2">
      <c r="A222" s="6" t="str">
        <f>REPT(0,4-LEN('[2]Došlé fa.'!$A224)) &amp; LEFT('[2]Došlé fa.'!$A224,LEN('[2]Došlé fa.'!$A224)-1)&amp;"/17"</f>
        <v>220/17</v>
      </c>
      <c r="B222" s="6" t="str">
        <f>IF('[2]Došlé fa.'!$B224=0,"",'[2]Došlé fa.'!$B224)</f>
        <v>SWAN, a.s.</v>
      </c>
      <c r="C222" s="6" t="str">
        <f>IF('[2]Došlé fa.'!$R224=0,"",'[2]Došlé fa.'!$R224)</f>
        <v>Borská 6,   841 04 Bratislava</v>
      </c>
      <c r="D222" s="6">
        <f>IF('[2]Došlé fa.'!$S224=0,"",'[2]Došlé fa.'!$S224)</f>
        <v>35680202</v>
      </c>
      <c r="E222" s="6" t="str">
        <f>IF('[2]Došlé fa.'!$K224=0,"",'[2]Došlé fa.'!$K224)</f>
        <v xml:space="preserve">internet </v>
      </c>
      <c r="F222" s="7">
        <f>IF('[2]Došlé fa.'!$F224=0,"",'[2]Došlé fa.'!$F224)</f>
        <v>450</v>
      </c>
      <c r="G222" s="8">
        <f>IF('[2]Došlé fa.'!$H224=0,"",'[2]Došlé fa.'!$H224)</f>
        <v>42923</v>
      </c>
      <c r="H222" s="6" t="str">
        <f>IF('[2]Došlé fa.'!$P224=0,"",'[2]Došlé fa.'!$P224)</f>
        <v>14/2014</v>
      </c>
      <c r="I222" s="6" t="str">
        <f>IF('[2]Došlé fa.'!$Q224=0,"",REPT(0,3-LEN(LEFT('[2]Došlé fa.'!$Q224,FIND("/",'[2]Došlé fa.'!$Q224)-1)))&amp;'[2]Došlé fa.'!$Q224)</f>
        <v/>
      </c>
    </row>
    <row r="223" spans="1:9" ht="38.25" x14ac:dyDescent="0.2">
      <c r="A223" s="3" t="str">
        <f>REPT(0,4-LEN('[2]Došlé fa.'!$A225)) &amp; LEFT('[2]Došlé fa.'!$A225,LEN('[2]Došlé fa.'!$A225)-1)&amp;"/17"</f>
        <v>221/17</v>
      </c>
      <c r="B223" s="3" t="str">
        <f>IF('[2]Došlé fa.'!$B225=0,"",'[2]Došlé fa.'!$B225)</f>
        <v>Z+M servis a.s.</v>
      </c>
      <c r="C223" s="3" t="str">
        <f>IF('[2]Došlé fa.'!$R225=0,"",'[2]Došlé fa.'!$R225)</f>
        <v xml:space="preserve">Ivánska cesta 30/B, 824 04 Bratislava </v>
      </c>
      <c r="D223" s="3">
        <f>IF('[2]Došlé fa.'!$S225=0,"",'[2]Došlé fa.'!$S225)</f>
        <v>44195591</v>
      </c>
      <c r="E223" s="3" t="str">
        <f>IF('[2]Došlé fa.'!$K225=0,"",'[2]Došlé fa.'!$K225)</f>
        <v>prenájom</v>
      </c>
      <c r="F223" s="4">
        <f>IF('[2]Došlé fa.'!$F225=0,"",'[2]Došlé fa.'!$F225)</f>
        <v>151.30833333333334</v>
      </c>
      <c r="G223" s="5">
        <f>IF('[2]Došlé fa.'!$H225=0,"",'[2]Došlé fa.'!$H225)</f>
        <v>42927</v>
      </c>
      <c r="H223" s="3" t="str">
        <f>IF('[2]Došlé fa.'!$P225=0,"",'[2]Došlé fa.'!$P225)</f>
        <v>KO-777/2017-1</v>
      </c>
      <c r="I223" s="3" t="str">
        <f>IF('[2]Došlé fa.'!$Q225=0,"",REPT(0,3-LEN(LEFT('[2]Došlé fa.'!$Q225,FIND("/",'[2]Došlé fa.'!$Q225)-1)))&amp;'[2]Došlé fa.'!$Q225)</f>
        <v/>
      </c>
    </row>
    <row r="224" spans="1:9" ht="63.75" x14ac:dyDescent="0.2">
      <c r="A224" s="6" t="str">
        <f>REPT(0,4-LEN('[2]Došlé fa.'!$A226)) &amp; LEFT('[2]Došlé fa.'!$A226,LEN('[2]Došlé fa.'!$A226)-1)&amp;"/17"</f>
        <v>222/17</v>
      </c>
      <c r="B224" s="6" t="str">
        <f>IF('[2]Došlé fa.'!$B226=0,"",'[2]Došlé fa.'!$B226)</f>
        <v>Úrad pre normalizáciu, metrológiu a skúšobníctvo SR (ÚNMS SR)</v>
      </c>
      <c r="C224" s="6" t="str">
        <f>IF('[2]Došlé fa.'!$R226=0,"",'[2]Došlé fa.'!$R226)</f>
        <v>Štefanovičova 3,  P.O.BOX 76 81005 Bratislava 5</v>
      </c>
      <c r="D224" s="6">
        <f>IF('[2]Došlé fa.'!$S226=0,"",'[2]Došlé fa.'!$S226)</f>
        <v>30810710</v>
      </c>
      <c r="E224" s="6" t="str">
        <f>IF('[2]Došlé fa.'!$K226=0,"",'[2]Došlé fa.'!$K226)</f>
        <v xml:space="preserve">metrológia a skúšobníctvo </v>
      </c>
      <c r="F224" s="7">
        <f>IF('[2]Došlé fa.'!$F226=0,"",'[2]Došlé fa.'!$F226)</f>
        <v>12.4</v>
      </c>
      <c r="G224" s="8">
        <f>IF('[2]Došlé fa.'!$H226=0,"",'[2]Došlé fa.'!$H226)</f>
        <v>42927</v>
      </c>
      <c r="H224" s="6" t="str">
        <f>IF('[2]Došlé fa.'!$P226=0,"",'[2]Došlé fa.'!$P226)</f>
        <v/>
      </c>
      <c r="I224" s="6" t="str">
        <f>IF('[2]Došlé fa.'!$Q226=0,"",REPT(0,3-LEN(LEFT('[2]Došlé fa.'!$Q226,FIND("/",'[2]Došlé fa.'!$Q226)-1)))&amp;'[2]Došlé fa.'!$Q226)</f>
        <v/>
      </c>
    </row>
    <row r="225" spans="1:9" ht="63.75" x14ac:dyDescent="0.2">
      <c r="A225" s="3" t="str">
        <f>REPT(0,4-LEN('[2]Došlé fa.'!$A227)) &amp; LEFT('[2]Došlé fa.'!$A227,LEN('[2]Došlé fa.'!$A227)-1)&amp;"/17"</f>
        <v>223/17</v>
      </c>
      <c r="B225" s="3" t="str">
        <f>IF('[2]Došlé fa.'!$B227=0,"",'[2]Došlé fa.'!$B227)</f>
        <v>Úrad pre normalizáciu, metrológiu a skúšobníctvo SR (ÚNMS SR)</v>
      </c>
      <c r="C225" s="3" t="str">
        <f>IF('[2]Došlé fa.'!$R227=0,"",'[2]Došlé fa.'!$R227)</f>
        <v>Štefanovičova 3,  P.O.BOX 76 81005 Bratislava 5</v>
      </c>
      <c r="D225" s="3">
        <f>IF('[2]Došlé fa.'!$S227=0,"",'[2]Došlé fa.'!$S227)</f>
        <v>30810710</v>
      </c>
      <c r="E225" s="3" t="str">
        <f>IF('[2]Došlé fa.'!$K227=0,"",'[2]Došlé fa.'!$K227)</f>
        <v xml:space="preserve">norma </v>
      </c>
      <c r="F225" s="4">
        <f>IF('[2]Došlé fa.'!$F227=0,"",'[2]Došlé fa.'!$F227)</f>
        <v>34.520000000000003</v>
      </c>
      <c r="G225" s="5">
        <f>IF('[2]Došlé fa.'!$H227=0,"",'[2]Došlé fa.'!$H227)</f>
        <v>42928</v>
      </c>
      <c r="H225" s="3" t="str">
        <f>IF('[2]Došlé fa.'!$P227=0,"",'[2]Došlé fa.'!$P227)</f>
        <v/>
      </c>
      <c r="I225" s="3" t="str">
        <f>IF('[2]Došlé fa.'!$Q227=0,"",REPT(0,3-LEN(LEFT('[2]Došlé fa.'!$Q227,FIND("/",'[2]Došlé fa.'!$Q227)-1)))&amp;'[2]Došlé fa.'!$Q227)</f>
        <v/>
      </c>
    </row>
    <row r="226" spans="1:9" ht="38.25" x14ac:dyDescent="0.2">
      <c r="A226" s="6" t="str">
        <f>REPT(0,4-LEN('[2]Došlé fa.'!$A228)) &amp; LEFT('[2]Došlé fa.'!$A228,LEN('[2]Došlé fa.'!$A228)-1)&amp;"/17"</f>
        <v>224/17</v>
      </c>
      <c r="B226" s="6" t="str">
        <f>IF('[2]Došlé fa.'!$B228=0,"",'[2]Došlé fa.'!$B228)</f>
        <v>Telefónica Slovakia, s.r.o.</v>
      </c>
      <c r="C226" s="6" t="str">
        <f>IF('[2]Došlé fa.'!$R228=0,"",'[2]Došlé fa.'!$R228)</f>
        <v xml:space="preserve">Einsteinova 24, 851 01 Bratislava </v>
      </c>
      <c r="D226" s="6">
        <f>IF('[2]Došlé fa.'!$S228=0,"",'[2]Došlé fa.'!$S228)</f>
        <v>35848863</v>
      </c>
      <c r="E226" s="6" t="str">
        <f>IF('[2]Došlé fa.'!$K228=0,"",'[2]Došlé fa.'!$K228)</f>
        <v xml:space="preserve">telefóny </v>
      </c>
      <c r="F226" s="7">
        <f>IF('[2]Došlé fa.'!$F228=0,"",'[2]Došlé fa.'!$F228)</f>
        <v>266.23999999999995</v>
      </c>
      <c r="G226" s="8">
        <f>IF('[2]Došlé fa.'!$H228=0,"",'[2]Došlé fa.'!$H228)</f>
        <v>42928</v>
      </c>
      <c r="H226" s="6" t="str">
        <f>IF('[2]Došlé fa.'!$P228=0,"",'[2]Došlé fa.'!$P228)</f>
        <v>KO-1209/2015/4</v>
      </c>
      <c r="I226" s="6" t="str">
        <f>IF('[2]Došlé fa.'!$Q228=0,"",REPT(0,3-LEN(LEFT('[2]Došlé fa.'!$Q228,FIND("/",'[2]Došlé fa.'!$Q228)-1)))&amp;'[2]Došlé fa.'!$Q228)</f>
        <v/>
      </c>
    </row>
    <row r="227" spans="1:9" ht="38.25" x14ac:dyDescent="0.2">
      <c r="A227" s="3" t="str">
        <f>REPT(0,4-LEN('[2]Došlé fa.'!$A229)) &amp; LEFT('[2]Došlé fa.'!$A229,LEN('[2]Došlé fa.'!$A229)-1)&amp;"/17"</f>
        <v>225/17</v>
      </c>
      <c r="B227" s="3" t="str">
        <f>IF('[2]Došlé fa.'!$B229=0,"",'[2]Došlé fa.'!$B229)</f>
        <v>Porsche Inter Auto Slovakia, spol.s.r.o.</v>
      </c>
      <c r="C227" s="3" t="str">
        <f>IF('[2]Došlé fa.'!$R229=0,"",'[2]Došlé fa.'!$R229)</f>
        <v>Dolnozemská 7,   831 04 Bratislava</v>
      </c>
      <c r="D227" s="3">
        <f>IF('[2]Došlé fa.'!$S229=0,"",'[2]Došlé fa.'!$S229)</f>
        <v>31319459</v>
      </c>
      <c r="E227" s="3" t="str">
        <f>IF('[2]Došlé fa.'!$K229=0,"",'[2]Došlé fa.'!$K229)</f>
        <v xml:space="preserve">servis </v>
      </c>
      <c r="F227" s="4">
        <f>IF('[2]Došlé fa.'!$F229=0,"",'[2]Došlé fa.'!$F229)</f>
        <v>1470.3500000000001</v>
      </c>
      <c r="G227" s="5">
        <f>IF('[2]Došlé fa.'!$H229=0,"",'[2]Došlé fa.'!$H229)</f>
        <v>42929</v>
      </c>
      <c r="H227" s="3" t="str">
        <f>IF('[2]Došlé fa.'!$P229=0,"",'[2]Došlé fa.'!$P229)</f>
        <v/>
      </c>
      <c r="I227" s="3" t="str">
        <f>IF('[2]Došlé fa.'!$Q229=0,"",REPT(0,3-LEN(LEFT('[2]Došlé fa.'!$Q229,FIND("/",'[2]Došlé fa.'!$Q229)-1)))&amp;'[2]Došlé fa.'!$Q229)</f>
        <v/>
      </c>
    </row>
    <row r="228" spans="1:9" ht="25.5" x14ac:dyDescent="0.2">
      <c r="A228" s="6" t="str">
        <f>REPT(0,4-LEN('[2]Došlé fa.'!$A230)) &amp; LEFT('[2]Došlé fa.'!$A230,LEN('[2]Došlé fa.'!$A230)-1)&amp;"/17"</f>
        <v>226/17</v>
      </c>
      <c r="B228" s="6" t="str">
        <f>IF('[2]Došlé fa.'!$B230=0,"",'[2]Došlé fa.'!$B230)</f>
        <v>ČIA,  o.p.s Praha 1</v>
      </c>
      <c r="C228" s="6" t="str">
        <f>IF('[2]Došlé fa.'!$R230=0,"",'[2]Došlé fa.'!$R230)</f>
        <v>Olšanská 54/3,   130 00 Praha 3</v>
      </c>
      <c r="D228" s="6">
        <f>IF('[2]Došlé fa.'!$S230=0,"",'[2]Došlé fa.'!$S230)</f>
        <v>25677675</v>
      </c>
      <c r="E228" s="6" t="str">
        <f>IF('[2]Došlé fa.'!$K230=0,"",'[2]Došlé fa.'!$K230)</f>
        <v xml:space="preserve">posudzovanie </v>
      </c>
      <c r="F228" s="7">
        <f>IF('[2]Došlé fa.'!$F230=0,"",'[2]Došlé fa.'!$F230)</f>
        <v>6531.77</v>
      </c>
      <c r="G228" s="8">
        <f>IF('[2]Došlé fa.'!$H230=0,"",'[2]Došlé fa.'!$H230)</f>
        <v>42933</v>
      </c>
      <c r="H228" s="6" t="str">
        <f>IF('[2]Došlé fa.'!$P230=0,"",'[2]Došlé fa.'!$P230)</f>
        <v/>
      </c>
      <c r="I228" s="6" t="str">
        <f>IF('[2]Došlé fa.'!$Q230=0,"",REPT(0,3-LEN(LEFT('[2]Došlé fa.'!$Q230,FIND("/",'[2]Došlé fa.'!$Q230)-1)))&amp;'[2]Došlé fa.'!$Q230)</f>
        <v>039/2017</v>
      </c>
    </row>
    <row r="229" spans="1:9" ht="25.5" x14ac:dyDescent="0.2">
      <c r="A229" s="3" t="str">
        <f>REPT(0,4-LEN('[2]Došlé fa.'!$A231)) &amp; LEFT('[2]Došlé fa.'!$A231,LEN('[2]Došlé fa.'!$A231)-1)&amp;"/17"</f>
        <v>227/17</v>
      </c>
      <c r="B229" s="3" t="str">
        <f>IF('[2]Došlé fa.'!$B231=0,"",'[2]Došlé fa.'!$B231)</f>
        <v>ČIA,  o.p.s Praha 1</v>
      </c>
      <c r="C229" s="3" t="str">
        <f>IF('[2]Došlé fa.'!$R231=0,"",'[2]Došlé fa.'!$R231)</f>
        <v>Olšanská 54/3,   130 00 Praha 3</v>
      </c>
      <c r="D229" s="3">
        <f>IF('[2]Došlé fa.'!$S231=0,"",'[2]Došlé fa.'!$S231)</f>
        <v>25677675</v>
      </c>
      <c r="E229" s="3" t="str">
        <f>IF('[2]Došlé fa.'!$K231=0,"",'[2]Došlé fa.'!$K231)</f>
        <v xml:space="preserve">posudzovanie </v>
      </c>
      <c r="F229" s="4">
        <f>IF('[2]Došlé fa.'!$F231=0,"",'[2]Došlé fa.'!$F231)</f>
        <v>2011.5</v>
      </c>
      <c r="G229" s="5">
        <f>IF('[2]Došlé fa.'!$H231=0,"",'[2]Došlé fa.'!$H231)</f>
        <v>42933</v>
      </c>
      <c r="H229" s="3" t="str">
        <f>IF('[2]Došlé fa.'!$P231=0,"",'[2]Došlé fa.'!$P231)</f>
        <v/>
      </c>
      <c r="I229" s="3" t="str">
        <f>IF('[2]Došlé fa.'!$Q231=0,"",REPT(0,3-LEN(LEFT('[2]Došlé fa.'!$Q231,FIND("/",'[2]Došlé fa.'!$Q231)-1)))&amp;'[2]Došlé fa.'!$Q231)</f>
        <v>032/2017</v>
      </c>
    </row>
    <row r="230" spans="1:9" ht="25.5" x14ac:dyDescent="0.2">
      <c r="A230" s="6" t="str">
        <f>REPT(0,4-LEN('[2]Došlé fa.'!$A232)) &amp; LEFT('[2]Došlé fa.'!$A232,LEN('[2]Došlé fa.'!$A232)-1)&amp;"/17"</f>
        <v>228/17</v>
      </c>
      <c r="B230" s="6" t="str">
        <f>IF('[2]Došlé fa.'!$B232=0,"",'[2]Došlé fa.'!$B232)</f>
        <v>SMÚ</v>
      </c>
      <c r="C230" s="6" t="str">
        <f>IF('[2]Došlé fa.'!$R232=0,"",'[2]Došlé fa.'!$R232)</f>
        <v>Karloveská 63,   84255 Bratislava</v>
      </c>
      <c r="D230" s="6">
        <f>IF('[2]Došlé fa.'!$S232=0,"",'[2]Došlé fa.'!$S232)</f>
        <v>30810701</v>
      </c>
      <c r="E230" s="6" t="str">
        <f>IF('[2]Došlé fa.'!$K232=0,"",'[2]Došlé fa.'!$K232)</f>
        <v>OLO</v>
      </c>
      <c r="F230" s="7">
        <f>IF('[2]Došlé fa.'!$F232=0,"",'[2]Došlé fa.'!$F232)</f>
        <v>102.67</v>
      </c>
      <c r="G230" s="8">
        <f>IF('[2]Došlé fa.'!$H232=0,"",'[2]Došlé fa.'!$H232)</f>
        <v>42933</v>
      </c>
      <c r="H230" s="6" t="str">
        <f>IF('[2]Došlé fa.'!$P232=0,"",'[2]Došlé fa.'!$P232)</f>
        <v>KO-103/2016</v>
      </c>
      <c r="I230" s="6" t="str">
        <f>IF('[2]Došlé fa.'!$Q232=0,"",REPT(0,3-LEN(LEFT('[2]Došlé fa.'!$Q232,FIND("/",'[2]Došlé fa.'!$Q232)-1)))&amp;'[2]Došlé fa.'!$Q232)</f>
        <v/>
      </c>
    </row>
    <row r="231" spans="1:9" ht="25.5" x14ac:dyDescent="0.2">
      <c r="A231" s="3" t="str">
        <f>REPT(0,4-LEN('[2]Došlé fa.'!$A233)) &amp; LEFT('[2]Došlé fa.'!$A233,LEN('[2]Došlé fa.'!$A233)-1)&amp;"/17"</f>
        <v>229/17</v>
      </c>
      <c r="B231" s="3" t="str">
        <f>IF('[2]Došlé fa.'!$B233=0,"",'[2]Došlé fa.'!$B233)</f>
        <v>SMÚ</v>
      </c>
      <c r="C231" s="3" t="str">
        <f>IF('[2]Došlé fa.'!$R233=0,"",'[2]Došlé fa.'!$R233)</f>
        <v>Karloveská 63,   84255 Bratislava</v>
      </c>
      <c r="D231" s="3">
        <f>IF('[2]Došlé fa.'!$S233=0,"",'[2]Došlé fa.'!$S233)</f>
        <v>30810701</v>
      </c>
      <c r="E231" s="3" t="str">
        <f>IF('[2]Došlé fa.'!$K233=0,"",'[2]Došlé fa.'!$K233)</f>
        <v xml:space="preserve">tepelná energia </v>
      </c>
      <c r="F231" s="4">
        <f>IF('[2]Došlé fa.'!$F233=0,"",'[2]Došlé fa.'!$F233)</f>
        <v>326.76666666666671</v>
      </c>
      <c r="G231" s="5">
        <f>IF('[2]Došlé fa.'!$H233=0,"",'[2]Došlé fa.'!$H233)</f>
        <v>42934</v>
      </c>
      <c r="H231" s="3" t="str">
        <f>IF('[2]Došlé fa.'!$P233=0,"",'[2]Došlé fa.'!$P233)</f>
        <v>KO-103/2016</v>
      </c>
      <c r="I231" s="3" t="str">
        <f>IF('[2]Došlé fa.'!$Q233=0,"",REPT(0,3-LEN(LEFT('[2]Došlé fa.'!$Q233,FIND("/",'[2]Došlé fa.'!$Q233)-1)))&amp;'[2]Došlé fa.'!$Q233)</f>
        <v/>
      </c>
    </row>
    <row r="232" spans="1:9" ht="51" x14ac:dyDescent="0.2">
      <c r="A232" s="6" t="str">
        <f>REPT(0,4-LEN('[2]Došlé fa.'!$A234)) &amp; LEFT('[2]Došlé fa.'!$A234,LEN('[2]Došlé fa.'!$A234)-1)&amp;"/17"</f>
        <v>230/17</v>
      </c>
      <c r="B232" s="6" t="str">
        <f>IF('[2]Došlé fa.'!$B234=0,"",'[2]Došlé fa.'!$B234)</f>
        <v>DHL Expres (Slovakia), spol.s.r.o.</v>
      </c>
      <c r="C232" s="6" t="str">
        <f>IF('[2]Došlé fa.'!$R234=0,"",'[2]Došlé fa.'!$R234)</f>
        <v xml:space="preserve">Letisko M.R.Štefánika, 820 01 Bratislava </v>
      </c>
      <c r="D232" s="6">
        <f>IF('[2]Došlé fa.'!$S234=0,"",'[2]Došlé fa.'!$S234)</f>
        <v>31342876</v>
      </c>
      <c r="E232" s="6" t="str">
        <f>IF('[2]Došlé fa.'!$K234=0,"",'[2]Došlé fa.'!$K234)</f>
        <v>expres doručenie</v>
      </c>
      <c r="F232" s="7">
        <f>IF('[2]Došlé fa.'!$F234=0,"",'[2]Došlé fa.'!$F234)</f>
        <v>37.880000000000003</v>
      </c>
      <c r="G232" s="8">
        <f>IF('[2]Došlé fa.'!$H234=0,"",'[2]Došlé fa.'!$H234)</f>
        <v>42934</v>
      </c>
      <c r="H232" s="6" t="str">
        <f>IF('[2]Došlé fa.'!$P234=0,"",'[2]Došlé fa.'!$P234)</f>
        <v/>
      </c>
      <c r="I232" s="6" t="str">
        <f>IF('[2]Došlé fa.'!$Q234=0,"",REPT(0,3-LEN(LEFT('[2]Došlé fa.'!$Q234,FIND("/",'[2]Došlé fa.'!$Q234)-1)))&amp;'[2]Došlé fa.'!$Q234)</f>
        <v/>
      </c>
    </row>
    <row r="233" spans="1:9" ht="38.25" x14ac:dyDescent="0.2">
      <c r="A233" s="3" t="str">
        <f>REPT(0,4-LEN('[2]Došlé fa.'!$A235)) &amp; LEFT('[2]Došlé fa.'!$A235,LEN('[2]Došlé fa.'!$A235)-1)&amp;"/17"</f>
        <v>231/17</v>
      </c>
      <c r="B233" s="3" t="str">
        <f>IF('[2]Došlé fa.'!$B235=0,"",'[2]Došlé fa.'!$B235)</f>
        <v>Telefónica Slovakia, s.r.o.</v>
      </c>
      <c r="C233" s="3" t="str">
        <f>IF('[2]Došlé fa.'!$R235=0,"",'[2]Došlé fa.'!$R235)</f>
        <v xml:space="preserve">Einsteinova 24, 851 01 Bratislava </v>
      </c>
      <c r="D233" s="3">
        <f>IF('[2]Došlé fa.'!$S235=0,"",'[2]Došlé fa.'!$S235)</f>
        <v>35848863</v>
      </c>
      <c r="E233" s="3" t="str">
        <f>IF('[2]Došlé fa.'!$K235=0,"",'[2]Došlé fa.'!$K235)</f>
        <v xml:space="preserve">telefóny </v>
      </c>
      <c r="F233" s="4">
        <f>IF('[2]Došlé fa.'!$F235=0,"",'[2]Došlé fa.'!$F235)</f>
        <v>243.15833333333336</v>
      </c>
      <c r="G233" s="5">
        <f>IF('[2]Došlé fa.'!$H235=0,"",'[2]Došlé fa.'!$H235)</f>
        <v>42935</v>
      </c>
      <c r="H233" s="3" t="str">
        <f>IF('[2]Došlé fa.'!$P235=0,"",'[2]Došlé fa.'!$P235)</f>
        <v>KO-408/2017-2</v>
      </c>
      <c r="I233" s="3" t="str">
        <f>IF('[2]Došlé fa.'!$Q235=0,"",REPT(0,3-LEN(LEFT('[2]Došlé fa.'!$Q235,FIND("/",'[2]Došlé fa.'!$Q235)-1)))&amp;'[2]Došlé fa.'!$Q235)</f>
        <v/>
      </c>
    </row>
    <row r="234" spans="1:9" ht="38.25" x14ac:dyDescent="0.2">
      <c r="A234" s="6" t="str">
        <f>REPT(0,4-LEN('[2]Došlé fa.'!$A236)) &amp; LEFT('[2]Došlé fa.'!$A236,LEN('[2]Došlé fa.'!$A236)-1)&amp;"/17"</f>
        <v>232/17</v>
      </c>
      <c r="B234" s="6" t="str">
        <f>IF('[2]Došlé fa.'!$B236=0,"",'[2]Došlé fa.'!$B236)</f>
        <v>Kestler,  spol. s r.o.</v>
      </c>
      <c r="C234" s="6" t="str">
        <f>IF('[2]Došlé fa.'!$R236=0,"",'[2]Došlé fa.'!$R236)</f>
        <v>Krajinská cesta 12,   82107 Bratislava</v>
      </c>
      <c r="D234" s="6">
        <f>IF('[2]Došlé fa.'!$S236=0,"",'[2]Došlé fa.'!$S236)</f>
        <v>17325579</v>
      </c>
      <c r="E234" s="6" t="str">
        <f>IF('[2]Došlé fa.'!$K236=0,"",'[2]Došlé fa.'!$K236)</f>
        <v xml:space="preserve">technická prehliadka </v>
      </c>
      <c r="F234" s="7">
        <f>IF('[2]Došlé fa.'!$F236=0,"",'[2]Došlé fa.'!$F236)</f>
        <v>300.69166666666666</v>
      </c>
      <c r="G234" s="8">
        <f>IF('[2]Došlé fa.'!$H236=0,"",'[2]Došlé fa.'!$H236)</f>
        <v>42935</v>
      </c>
      <c r="H234" s="6" t="str">
        <f>IF('[2]Došlé fa.'!$P236=0,"",'[2]Došlé fa.'!$P236)</f>
        <v/>
      </c>
      <c r="I234" s="6" t="str">
        <f>IF('[2]Došlé fa.'!$Q236=0,"",REPT(0,3-LEN(LEFT('[2]Došlé fa.'!$Q236,FIND("/",'[2]Došlé fa.'!$Q236)-1)))&amp;'[2]Došlé fa.'!$Q236)</f>
        <v/>
      </c>
    </row>
    <row r="235" spans="1:9" ht="25.5" x14ac:dyDescent="0.2">
      <c r="A235" s="3" t="str">
        <f>REPT(0,4-LEN('[2]Došlé fa.'!$A237)) &amp; LEFT('[2]Došlé fa.'!$A237,LEN('[2]Došlé fa.'!$A237)-1)&amp;"/17"</f>
        <v>233/17</v>
      </c>
      <c r="B235" s="3" t="str">
        <f>IF('[2]Došlé fa.'!$B237=0,"",'[2]Došlé fa.'!$B237)</f>
        <v>Porta Mundi, s.r.o.</v>
      </c>
      <c r="C235" s="3" t="str">
        <f>IF('[2]Došlé fa.'!$R237=0,"",'[2]Došlé fa.'!$R237)</f>
        <v xml:space="preserve">Klincova 37, 821 08 Bratislava </v>
      </c>
      <c r="D235" s="3">
        <f>IF('[2]Došlé fa.'!$S237=0,"",'[2]Došlé fa.'!$S237)</f>
        <v>50779524</v>
      </c>
      <c r="E235" s="3" t="str">
        <f>IF('[2]Došlé fa.'!$K237=0,"",'[2]Došlé fa.'!$K237)</f>
        <v xml:space="preserve">preklad </v>
      </c>
      <c r="F235" s="4">
        <f>IF('[2]Došlé fa.'!$F237=0,"",'[2]Došlé fa.'!$F237)</f>
        <v>276</v>
      </c>
      <c r="G235" s="5">
        <f>IF('[2]Došlé fa.'!$H237=0,"",'[2]Došlé fa.'!$H237)</f>
        <v>42937</v>
      </c>
      <c r="H235" s="3" t="str">
        <f>IF('[2]Došlé fa.'!$P237=0,"",'[2]Došlé fa.'!$P237)</f>
        <v/>
      </c>
      <c r="I235" s="3" t="str">
        <f>IF('[2]Došlé fa.'!$Q237=0,"",REPT(0,3-LEN(LEFT('[2]Došlé fa.'!$Q237,FIND("/",'[2]Došlé fa.'!$Q237)-1)))&amp;'[2]Došlé fa.'!$Q237)</f>
        <v>072/2017</v>
      </c>
    </row>
    <row r="236" spans="1:9" ht="38.25" x14ac:dyDescent="0.2">
      <c r="A236" s="6" t="str">
        <f>REPT(0,4-LEN('[2]Došlé fa.'!$A238)) &amp; LEFT('[2]Došlé fa.'!$A238,LEN('[2]Došlé fa.'!$A238)-1)&amp;"/17"</f>
        <v>234/17</v>
      </c>
      <c r="B236" s="6" t="str">
        <f>IF('[2]Došlé fa.'!$B238=0,"",'[2]Došlé fa.'!$B238)</f>
        <v>Mates systéms s.r.o.</v>
      </c>
      <c r="C236" s="6" t="str">
        <f>IF('[2]Došlé fa.'!$R238=0,"",'[2]Došlé fa.'!$R238)</f>
        <v>Karloveská 18,   841 05 Bratislava 4</v>
      </c>
      <c r="D236" s="6">
        <f>IF('[2]Došlé fa.'!$S238=0,"",'[2]Došlé fa.'!$S238)</f>
        <v>14160604</v>
      </c>
      <c r="E236" s="6" t="str">
        <f>IF('[2]Došlé fa.'!$K238=0,"",'[2]Došlé fa.'!$K238)</f>
        <v xml:space="preserve">posudzovanie </v>
      </c>
      <c r="F236" s="7">
        <f>IF('[2]Došlé fa.'!$F238=0,"",'[2]Došlé fa.'!$F238)</f>
        <v>701.68</v>
      </c>
      <c r="G236" s="8">
        <f>IF('[2]Došlé fa.'!$H238=0,"",'[2]Došlé fa.'!$H238)</f>
        <v>42937</v>
      </c>
      <c r="H236" s="6" t="str">
        <f>IF('[2]Došlé fa.'!$P238=0,"",'[2]Došlé fa.'!$P238)</f>
        <v/>
      </c>
      <c r="I236" s="6" t="str">
        <f>IF('[2]Došlé fa.'!$Q238=0,"",REPT(0,3-LEN(LEFT('[2]Došlé fa.'!$Q238,FIND("/",'[2]Došlé fa.'!$Q238)-1)))&amp;'[2]Došlé fa.'!$Q238)</f>
        <v>013/2017</v>
      </c>
    </row>
    <row r="237" spans="1:9" ht="25.5" x14ac:dyDescent="0.2">
      <c r="A237" s="3" t="str">
        <f>REPT(0,4-LEN('[2]Došlé fa.'!$A239)) &amp; LEFT('[2]Došlé fa.'!$A239,LEN('[2]Došlé fa.'!$A239)-1)&amp;"/17"</f>
        <v>235/17</v>
      </c>
      <c r="B237" s="3" t="str">
        <f>IF('[2]Došlé fa.'!$B239=0,"",'[2]Došlé fa.'!$B239)</f>
        <v>SMÚ</v>
      </c>
      <c r="C237" s="3" t="str">
        <f>IF('[2]Došlé fa.'!$R239=0,"",'[2]Došlé fa.'!$R239)</f>
        <v>Karloveská 63,   84255 Bratislava</v>
      </c>
      <c r="D237" s="3">
        <f>IF('[2]Došlé fa.'!$S239=0,"",'[2]Došlé fa.'!$S239)</f>
        <v>30810701</v>
      </c>
      <c r="E237" s="3" t="str">
        <f>IF('[2]Došlé fa.'!$K239=0,"",'[2]Došlé fa.'!$K239)</f>
        <v>nájomné</v>
      </c>
      <c r="F237" s="4">
        <f>IF('[2]Došlé fa.'!$F239=0,"",'[2]Došlé fa.'!$F239)</f>
        <v>769.55</v>
      </c>
      <c r="G237" s="5">
        <f>IF('[2]Došlé fa.'!$H239=0,"",'[2]Došlé fa.'!$H239)</f>
        <v>42942</v>
      </c>
      <c r="H237" s="3" t="str">
        <f>IF('[2]Došlé fa.'!$P239=0,"",'[2]Došlé fa.'!$P239)</f>
        <v>KO-103/2016</v>
      </c>
      <c r="I237" s="3" t="str">
        <f>IF('[2]Došlé fa.'!$Q239=0,"",REPT(0,3-LEN(LEFT('[2]Došlé fa.'!$Q239,FIND("/",'[2]Došlé fa.'!$Q239)-1)))&amp;'[2]Došlé fa.'!$Q239)</f>
        <v/>
      </c>
    </row>
    <row r="238" spans="1:9" ht="25.5" x14ac:dyDescent="0.2">
      <c r="A238" s="6" t="str">
        <f>REPT(0,4-LEN('[2]Došlé fa.'!$A240)) &amp; LEFT('[2]Došlé fa.'!$A240,LEN('[2]Došlé fa.'!$A240)-1)&amp;"/17"</f>
        <v>236/17</v>
      </c>
      <c r="B238" s="6" t="str">
        <f>IF('[2]Došlé fa.'!$B240=0,"",'[2]Došlé fa.'!$B240)</f>
        <v>Porta Mundi, s.r.o.</v>
      </c>
      <c r="C238" s="6" t="str">
        <f>IF('[2]Došlé fa.'!$R240=0,"",'[2]Došlé fa.'!$R240)</f>
        <v xml:space="preserve">Klincova 37, 821 08 Bratislava </v>
      </c>
      <c r="D238" s="6">
        <f>IF('[2]Došlé fa.'!$S240=0,"",'[2]Došlé fa.'!$S240)</f>
        <v>50779524</v>
      </c>
      <c r="E238" s="6" t="str">
        <f>IF('[2]Došlé fa.'!$K240=0,"",'[2]Došlé fa.'!$K240)</f>
        <v>preklad</v>
      </c>
      <c r="F238" s="7">
        <f>IF('[2]Došlé fa.'!$F240=0,"",'[2]Došlé fa.'!$F240)</f>
        <v>180</v>
      </c>
      <c r="G238" s="8">
        <f>IF('[2]Došlé fa.'!$H240=0,"",'[2]Došlé fa.'!$H240)</f>
        <v>42942</v>
      </c>
      <c r="H238" s="6" t="str">
        <f>IF('[2]Došlé fa.'!$P240=0,"",'[2]Došlé fa.'!$P240)</f>
        <v/>
      </c>
      <c r="I238" s="6" t="str">
        <f>IF('[2]Došlé fa.'!$Q240=0,"",REPT(0,3-LEN(LEFT('[2]Došlé fa.'!$Q240,FIND("/",'[2]Došlé fa.'!$Q240)-1)))&amp;'[2]Došlé fa.'!$Q240)</f>
        <v>073/2017</v>
      </c>
    </row>
    <row r="239" spans="1:9" ht="51" x14ac:dyDescent="0.2">
      <c r="A239" s="3" t="str">
        <f>REPT(0,4-LEN('[2]Došlé fa.'!$A241)) &amp; LEFT('[2]Došlé fa.'!$A241,LEN('[2]Došlé fa.'!$A241)-1)&amp;"/17"</f>
        <v>237/17</v>
      </c>
      <c r="B239" s="3" t="str">
        <f>IF('[2]Došlé fa.'!$B241=0,"",'[2]Došlé fa.'!$B241)</f>
        <v>NAH - Nemzeti Akkreditáló Hatóság</v>
      </c>
      <c r="C239" s="3" t="str">
        <f>IF('[2]Došlé fa.'!$R241=0,"",'[2]Došlé fa.'!$R241)</f>
        <v>Tétényi út 82.,   1119 Budatest</v>
      </c>
      <c r="D239" s="3">
        <f>IF('[2]Došlé fa.'!$S241=0,"",'[2]Došlé fa.'!$S241)</f>
        <v>15833820</v>
      </c>
      <c r="E239" s="3" t="str">
        <f>IF('[2]Došlé fa.'!$K241=0,"",'[2]Došlé fa.'!$K241)</f>
        <v>svedecké posudzovania formou subdodávky</v>
      </c>
      <c r="F239" s="4">
        <f>IF('[2]Došlé fa.'!$F241=0,"",'[2]Došlé fa.'!$F241)</f>
        <v>1147</v>
      </c>
      <c r="G239" s="5">
        <f>IF('[2]Došlé fa.'!$H241=0,"",'[2]Došlé fa.'!$H241)</f>
        <v>42948</v>
      </c>
      <c r="H239" s="3" t="str">
        <f>IF('[2]Došlé fa.'!$P241=0,"",'[2]Došlé fa.'!$P241)</f>
        <v/>
      </c>
      <c r="I239" s="3" t="str">
        <f>IF('[2]Došlé fa.'!$Q241=0,"",REPT(0,3-LEN(LEFT('[2]Došlé fa.'!$Q241,FIND("/",'[2]Došlé fa.'!$Q241)-1)))&amp;'[2]Došlé fa.'!$Q241)</f>
        <v>061/2017</v>
      </c>
    </row>
    <row r="240" spans="1:9" ht="25.5" x14ac:dyDescent="0.2">
      <c r="A240" s="6" t="str">
        <f>REPT(0,4-LEN('[2]Došlé fa.'!$A242)) &amp; LEFT('[2]Došlé fa.'!$A242,LEN('[2]Došlé fa.'!$A242)-1)&amp;"/17"</f>
        <v>238/17</v>
      </c>
      <c r="B240" s="6" t="str">
        <f>IF('[2]Došlé fa.'!$B242=0,"",'[2]Došlé fa.'!$B242)</f>
        <v>VEMA,  s.r.o.</v>
      </c>
      <c r="C240" s="6" t="str">
        <f>IF('[2]Došlé fa.'!$R242=0,"",'[2]Došlé fa.'!$R242)</f>
        <v>Prievozská 14/A,   82109 Bratislava</v>
      </c>
      <c r="D240" s="6">
        <f>IF('[2]Došlé fa.'!$S242=0,"",'[2]Došlé fa.'!$S242)</f>
        <v>31355374</v>
      </c>
      <c r="E240" s="6" t="str">
        <f>IF('[2]Došlé fa.'!$K242=0,"",'[2]Došlé fa.'!$K242)</f>
        <v xml:space="preserve">zmluva o dielo  </v>
      </c>
      <c r="F240" s="7">
        <f>IF('[2]Došlé fa.'!$F242=0,"",'[2]Došlé fa.'!$F242)</f>
        <v>3216</v>
      </c>
      <c r="G240" s="8">
        <f>IF('[2]Došlé fa.'!$H242=0,"",'[2]Došlé fa.'!$H242)</f>
        <v>42948</v>
      </c>
      <c r="H240" s="6" t="str">
        <f>IF('[2]Došlé fa.'!$P242=0,"",'[2]Došlé fa.'!$P242)</f>
        <v>2/2014</v>
      </c>
      <c r="I240" s="6" t="str">
        <f>IF('[2]Došlé fa.'!$Q242=0,"",REPT(0,3-LEN(LEFT('[2]Došlé fa.'!$Q242,FIND("/",'[2]Došlé fa.'!$Q242)-1)))&amp;'[2]Došlé fa.'!$Q242)</f>
        <v/>
      </c>
    </row>
    <row r="241" spans="1:9" ht="38.25" x14ac:dyDescent="0.2">
      <c r="A241" s="3" t="str">
        <f>REPT(0,4-LEN('[2]Došlé fa.'!$A243)) &amp; LEFT('[2]Došlé fa.'!$A243,LEN('[2]Došlé fa.'!$A243)-1)&amp;"/17"</f>
        <v>239/17</v>
      </c>
      <c r="B241" s="3" t="str">
        <f>IF('[2]Došlé fa.'!$B243=0,"",'[2]Došlé fa.'!$B243)</f>
        <v>LEKO Slovakia, s.r.o.</v>
      </c>
      <c r="C241" s="3" t="str">
        <f>IF('[2]Došlé fa.'!$R243=0,"",'[2]Došlé fa.'!$R243)</f>
        <v>Čachtická 1, 915 01 Nové Mesto nad Váhom</v>
      </c>
      <c r="D241" s="3">
        <f>IF('[2]Došlé fa.'!$S243=0,"",'[2]Došlé fa.'!$S243)</f>
        <v>341280042</v>
      </c>
      <c r="E241" s="3" t="str">
        <f>IF('[2]Došlé fa.'!$K243=0,"",'[2]Došlé fa.'!$K243)</f>
        <v xml:space="preserve">ubytovanie </v>
      </c>
      <c r="F241" s="4">
        <f>IF('[2]Došlé fa.'!$F243=0,"",'[2]Došlé fa.'!$F243)</f>
        <v>150</v>
      </c>
      <c r="G241" s="5">
        <f>IF('[2]Došlé fa.'!$H243=0,"",'[2]Došlé fa.'!$H243)</f>
        <v>42948</v>
      </c>
      <c r="H241" s="3" t="str">
        <f>IF('[2]Došlé fa.'!$P243=0,"",'[2]Došlé fa.'!$P243)</f>
        <v/>
      </c>
      <c r="I241" s="3" t="str">
        <f>IF('[2]Došlé fa.'!$Q243=0,"",REPT(0,3-LEN(LEFT('[2]Došlé fa.'!$Q243,FIND("/",'[2]Došlé fa.'!$Q243)-1)))&amp;'[2]Došlé fa.'!$Q243)</f>
        <v/>
      </c>
    </row>
    <row r="242" spans="1:9" ht="38.25" x14ac:dyDescent="0.2">
      <c r="A242" s="6" t="str">
        <f>REPT(0,4-LEN('[2]Došlé fa.'!$A244)) &amp; LEFT('[2]Došlé fa.'!$A244,LEN('[2]Došlé fa.'!$A244)-1)&amp;"/17"</f>
        <v>240/17</v>
      </c>
      <c r="B242" s="6" t="str">
        <f>IF('[2]Došlé fa.'!$B244=0,"",'[2]Došlé fa.'!$B244)</f>
        <v>ACCREDIA - Miláno</v>
      </c>
      <c r="C242" s="6" t="str">
        <f>IF('[2]Došlé fa.'!$R244=0,"",'[2]Došlé fa.'!$R244)</f>
        <v>Via Saccardo N.9,   20134 Milano MI IT</v>
      </c>
      <c r="D242" s="6">
        <f>IF('[2]Došlé fa.'!$S244=0,"",'[2]Došlé fa.'!$S244)</f>
        <v>10566361</v>
      </c>
      <c r="E242" s="6" t="str">
        <f>IF('[2]Došlé fa.'!$K244=0,"",'[2]Došlé fa.'!$K244)</f>
        <v xml:space="preserve">posudzovanie </v>
      </c>
      <c r="F242" s="7">
        <f>IF('[2]Došlé fa.'!$F244=0,"",'[2]Došlé fa.'!$F244)</f>
        <v>1358.51</v>
      </c>
      <c r="G242" s="8">
        <f>IF('[2]Došlé fa.'!$H244=0,"",'[2]Došlé fa.'!$H244)</f>
        <v>42948</v>
      </c>
      <c r="H242" s="6" t="str">
        <f>IF('[2]Došlé fa.'!$P244=0,"",'[2]Došlé fa.'!$P244)</f>
        <v/>
      </c>
      <c r="I242" s="6" t="str">
        <f>IF('[2]Došlé fa.'!$Q244=0,"",REPT(0,3-LEN(LEFT('[2]Došlé fa.'!$Q244,FIND("/",'[2]Došlé fa.'!$Q244)-1)))&amp;'[2]Došlé fa.'!$Q244)</f>
        <v/>
      </c>
    </row>
    <row r="243" spans="1:9" ht="51" x14ac:dyDescent="0.2">
      <c r="A243" s="3" t="str">
        <f>REPT(0,4-LEN('[2]Došlé fa.'!$A245)) &amp; LEFT('[2]Došlé fa.'!$A245,LEN('[2]Došlé fa.'!$A245)-1)&amp;"/17"</f>
        <v>241/17</v>
      </c>
      <c r="B243" s="3" t="str">
        <f>IF('[2]Došlé fa.'!$B245=0,"",'[2]Došlé fa.'!$B245)</f>
        <v>CCS Slovenská spoločnosť pre platobné karty s.r.o.</v>
      </c>
      <c r="C243" s="3" t="str">
        <f>IF('[2]Došlé fa.'!$R245=0,"",'[2]Došlé fa.'!$R245)</f>
        <v>Plynárenská 7/B,   821 09 Bratislava</v>
      </c>
      <c r="D243" s="3">
        <f>IF('[2]Došlé fa.'!$S245=0,"",'[2]Došlé fa.'!$S245)</f>
        <v>35708182</v>
      </c>
      <c r="E243" s="3" t="str">
        <f>IF('[2]Došlé fa.'!$K245=0,"",'[2]Došlé fa.'!$K245)</f>
        <v>tankovanie PHM</v>
      </c>
      <c r="F243" s="4">
        <f>IF('[2]Došlé fa.'!$F245=0,"",'[2]Došlé fa.'!$F245)</f>
        <v>128.22500000000002</v>
      </c>
      <c r="G243" s="5">
        <f>IF('[2]Došlé fa.'!$H245=0,"",'[2]Došlé fa.'!$H245)</f>
        <v>42950</v>
      </c>
      <c r="H243" s="3" t="str">
        <f>IF('[2]Došlé fa.'!$P245=0,"",'[2]Došlé fa.'!$P245)</f>
        <v/>
      </c>
      <c r="I243" s="3" t="str">
        <f>IF('[2]Došlé fa.'!$Q245=0,"",REPT(0,3-LEN(LEFT('[2]Došlé fa.'!$Q245,FIND("/",'[2]Došlé fa.'!$Q245)-1)))&amp;'[2]Došlé fa.'!$Q245)</f>
        <v/>
      </c>
    </row>
    <row r="244" spans="1:9" ht="25.5" x14ac:dyDescent="0.2">
      <c r="A244" s="6" t="str">
        <f>REPT(0,4-LEN('[2]Došlé fa.'!$A246)) &amp; LEFT('[2]Došlé fa.'!$A246,LEN('[2]Došlé fa.'!$A246)-1)&amp;"/17"</f>
        <v>242/17</v>
      </c>
      <c r="B244" s="6" t="str">
        <f>IF('[2]Došlé fa.'!$B246=0,"",'[2]Došlé fa.'!$B246)</f>
        <v>SEAL IT Services, s.r.o.</v>
      </c>
      <c r="C244" s="6" t="str">
        <f>IF('[2]Došlé fa.'!$R246=0,"",'[2]Došlé fa.'!$R246)</f>
        <v xml:space="preserve">Topoľová, 4, 811 04 Bratislava </v>
      </c>
      <c r="D244" s="6">
        <f>IF('[2]Došlé fa.'!$S246=0,"",'[2]Došlé fa.'!$S246)</f>
        <v>35880872</v>
      </c>
      <c r="E244" s="6" t="str">
        <f>IF('[2]Došlé fa.'!$K246=0,"",'[2]Došlé fa.'!$K246)</f>
        <v>penetračné testy</v>
      </c>
      <c r="F244" s="7">
        <f>IF('[2]Došlé fa.'!$F246=0,"",'[2]Došlé fa.'!$F246)</f>
        <v>1500</v>
      </c>
      <c r="G244" s="8">
        <f>IF('[2]Došlé fa.'!$H246=0,"",'[2]Došlé fa.'!$H246)</f>
        <v>42950</v>
      </c>
      <c r="H244" s="6" t="str">
        <f>IF('[2]Došlé fa.'!$P246=0,"",'[2]Došlé fa.'!$P246)</f>
        <v/>
      </c>
      <c r="I244" s="6" t="str">
        <f>IF('[2]Došlé fa.'!$Q246=0,"",REPT(0,3-LEN(LEFT('[2]Došlé fa.'!$Q246,FIND("/",'[2]Došlé fa.'!$Q246)-1)))&amp;'[2]Došlé fa.'!$Q246)</f>
        <v>068/2017</v>
      </c>
    </row>
    <row r="245" spans="1:9" ht="38.25" x14ac:dyDescent="0.2">
      <c r="A245" s="3" t="str">
        <f>REPT(0,4-LEN('[2]Došlé fa.'!$A247)) &amp; LEFT('[2]Došlé fa.'!$A247,LEN('[2]Došlé fa.'!$A247)-1)&amp;"/17"</f>
        <v>243/17</v>
      </c>
      <c r="B245" s="3" t="str">
        <f>IF('[2]Došlé fa.'!$B247=0,"",'[2]Došlé fa.'!$B247)</f>
        <v>Vávro Miroslav; MVC comp.</v>
      </c>
      <c r="C245" s="3" t="str">
        <f>IF('[2]Došlé fa.'!$R247=0,"",'[2]Došlé fa.'!$R247)</f>
        <v xml:space="preserve">Vajnorská 56/46, 831 03 Bratislava </v>
      </c>
      <c r="D245" s="3">
        <f>IF('[2]Došlé fa.'!$S247=0,"",'[2]Došlé fa.'!$S247)</f>
        <v>17438799</v>
      </c>
      <c r="E245" s="3" t="str">
        <f>IF('[2]Došlé fa.'!$K247=0,"",'[2]Došlé fa.'!$K247)</f>
        <v>repre.</v>
      </c>
      <c r="F245" s="4">
        <f>IF('[2]Došlé fa.'!$F247=0,"",'[2]Došlé fa.'!$F247)</f>
        <v>45.6</v>
      </c>
      <c r="G245" s="5">
        <f>IF('[2]Došlé fa.'!$H247=0,"",'[2]Došlé fa.'!$H247)</f>
        <v>42950</v>
      </c>
      <c r="H245" s="3" t="str">
        <f>IF('[2]Došlé fa.'!$P247=0,"",'[2]Došlé fa.'!$P247)</f>
        <v/>
      </c>
      <c r="I245" s="3" t="str">
        <f>IF('[2]Došlé fa.'!$Q247=0,"",REPT(0,3-LEN(LEFT('[2]Došlé fa.'!$Q247,FIND("/",'[2]Došlé fa.'!$Q247)-1)))&amp;'[2]Došlé fa.'!$Q247)</f>
        <v/>
      </c>
    </row>
    <row r="246" spans="1:9" ht="25.5" x14ac:dyDescent="0.2">
      <c r="A246" s="6" t="str">
        <f>REPT(0,4-LEN('[2]Došlé fa.'!$A248)) &amp; LEFT('[2]Došlé fa.'!$A248,LEN('[2]Došlé fa.'!$A248)-1)&amp;"/17"</f>
        <v>244/17</v>
      </c>
      <c r="B246" s="6" t="str">
        <f>IF('[2]Došlé fa.'!$B248=0,"",'[2]Došlé fa.'!$B248)</f>
        <v>Roger Millhouse</v>
      </c>
      <c r="C246" s="6" t="str">
        <f>IF('[2]Došlé fa.'!$R248=0,"",'[2]Došlé fa.'!$R248)</f>
        <v>Letná 569/01, 927 01 Šala</v>
      </c>
      <c r="D246" s="6">
        <f>IF('[2]Došlé fa.'!$S248=0,"",'[2]Došlé fa.'!$S248)</f>
        <v>43682626</v>
      </c>
      <c r="E246" s="6" t="str">
        <f>IF('[2]Došlé fa.'!$K248=0,"",'[2]Došlé fa.'!$K248)</f>
        <v>kurz</v>
      </c>
      <c r="F246" s="7">
        <f>IF('[2]Došlé fa.'!$F248=0,"",'[2]Došlé fa.'!$F248)</f>
        <v>350</v>
      </c>
      <c r="G246" s="8">
        <f>IF('[2]Došlé fa.'!$H248=0,"",'[2]Došlé fa.'!$H248)</f>
        <v>42950</v>
      </c>
      <c r="H246" s="6" t="str">
        <f>IF('[2]Došlé fa.'!$P248=0,"",'[2]Došlé fa.'!$P248)</f>
        <v>KO-1296/2016</v>
      </c>
      <c r="I246" s="6" t="str">
        <f>IF('[2]Došlé fa.'!$Q248=0,"",REPT(0,3-LEN(LEFT('[2]Došlé fa.'!$Q248,FIND("/",'[2]Došlé fa.'!$Q248)-1)))&amp;'[2]Došlé fa.'!$Q248)</f>
        <v/>
      </c>
    </row>
    <row r="247" spans="1:9" ht="38.25" x14ac:dyDescent="0.2">
      <c r="A247" s="3" t="str">
        <f>REPT(0,4-LEN('[2]Došlé fa.'!$A249)) &amp; LEFT('[2]Došlé fa.'!$A249,LEN('[2]Došlé fa.'!$A249)-1)&amp;"/17"</f>
        <v>245/17</v>
      </c>
      <c r="B247" s="3" t="str">
        <f>IF('[2]Došlé fa.'!$B249=0,"",'[2]Došlé fa.'!$B249)</f>
        <v>GO Travel Slovakia s.r.o.</v>
      </c>
      <c r="C247" s="3" t="str">
        <f>IF('[2]Došlé fa.'!$R249=0,"",'[2]Došlé fa.'!$R249)</f>
        <v>Moskovská 15,   811 08 Bratislava</v>
      </c>
      <c r="D247" s="3">
        <f>IF('[2]Došlé fa.'!$S249=0,"",'[2]Došlé fa.'!$S249)</f>
        <v>31380123</v>
      </c>
      <c r="E247" s="3" t="str">
        <f>IF('[2]Došlé fa.'!$K249=0,"",'[2]Došlé fa.'!$K249)</f>
        <v>letenka+autobus</v>
      </c>
      <c r="F247" s="4">
        <f>IF('[2]Došlé fa.'!$F249=0,"",'[2]Došlé fa.'!$F249)</f>
        <v>364</v>
      </c>
      <c r="G247" s="5">
        <f>IF('[2]Došlé fa.'!$H249=0,"",'[2]Došlé fa.'!$H249)</f>
        <v>42954</v>
      </c>
      <c r="H247" s="3" t="str">
        <f>IF('[2]Došlé fa.'!$P249=0,"",'[2]Došlé fa.'!$P249)</f>
        <v/>
      </c>
      <c r="I247" s="3" t="str">
        <f>IF('[2]Došlé fa.'!$Q249=0,"",REPT(0,3-LEN(LEFT('[2]Došlé fa.'!$Q249,FIND("/",'[2]Došlé fa.'!$Q249)-1)))&amp;'[2]Došlé fa.'!$Q249)</f>
        <v>076/2017</v>
      </c>
    </row>
    <row r="248" spans="1:9" ht="25.5" x14ac:dyDescent="0.2">
      <c r="A248" s="6" t="str">
        <f>REPT(0,4-LEN('[2]Došlé fa.'!$A250)) &amp; LEFT('[2]Došlé fa.'!$A250,LEN('[2]Došlé fa.'!$A250)-1)&amp;"/17"</f>
        <v>246/17</v>
      </c>
      <c r="B248" s="6" t="str">
        <f>IF('[2]Došlé fa.'!$B250=0,"",'[2]Došlé fa.'!$B250)</f>
        <v>SWAN, a.s.</v>
      </c>
      <c r="C248" s="6" t="str">
        <f>IF('[2]Došlé fa.'!$R250=0,"",'[2]Došlé fa.'!$R250)</f>
        <v>Borská 6,   841 04 Bratislava</v>
      </c>
      <c r="D248" s="6">
        <f>IF('[2]Došlé fa.'!$S250=0,"",'[2]Došlé fa.'!$S250)</f>
        <v>35680202</v>
      </c>
      <c r="E248" s="6" t="str">
        <f>IF('[2]Došlé fa.'!$K250=0,"",'[2]Došlé fa.'!$K250)</f>
        <v xml:space="preserve">internet </v>
      </c>
      <c r="F248" s="7">
        <f>IF('[2]Došlé fa.'!$F250=0,"",'[2]Došlé fa.'!$F250)</f>
        <v>450</v>
      </c>
      <c r="G248" s="8">
        <f>IF('[2]Došlé fa.'!$H250=0,"",'[2]Došlé fa.'!$H250)</f>
        <v>42955</v>
      </c>
      <c r="H248" s="6" t="str">
        <f>IF('[2]Došlé fa.'!$P250=0,"",'[2]Došlé fa.'!$P250)</f>
        <v>14/2014</v>
      </c>
      <c r="I248" s="6" t="str">
        <f>IF('[2]Došlé fa.'!$Q250=0,"",REPT(0,3-LEN(LEFT('[2]Došlé fa.'!$Q250,FIND("/",'[2]Došlé fa.'!$Q250)-1)))&amp;'[2]Došlé fa.'!$Q250)</f>
        <v/>
      </c>
    </row>
    <row r="249" spans="1:9" ht="63.75" x14ac:dyDescent="0.2">
      <c r="A249" s="3" t="str">
        <f>REPT(0,4-LEN('[2]Došlé fa.'!$A251)) &amp; LEFT('[2]Došlé fa.'!$A251,LEN('[2]Došlé fa.'!$A251)-1)&amp;"/17"</f>
        <v>247/17</v>
      </c>
      <c r="B249" s="3" t="str">
        <f>IF('[2]Došlé fa.'!$B251=0,"",'[2]Došlé fa.'!$B251)</f>
        <v>Úrad pre normalizáciu, metrológiu a skúšobníctvo SR (ÚNMS SR)</v>
      </c>
      <c r="C249" s="3" t="str">
        <f>IF('[2]Došlé fa.'!$R251=0,"",'[2]Došlé fa.'!$R251)</f>
        <v>Štefanovičova 3,  P.O.BOX 76 81005 Bratislava 5</v>
      </c>
      <c r="D249" s="3">
        <f>IF('[2]Došlé fa.'!$S251=0,"",'[2]Došlé fa.'!$S251)</f>
        <v>30810710</v>
      </c>
      <c r="E249" s="3" t="str">
        <f>IF('[2]Došlé fa.'!$K251=0,"",'[2]Došlé fa.'!$K251)</f>
        <v>energie</v>
      </c>
      <c r="F249" s="4">
        <f>IF('[2]Došlé fa.'!$F251=0,"",'[2]Došlé fa.'!$F251)</f>
        <v>497.64</v>
      </c>
      <c r="G249" s="5">
        <f>IF('[2]Došlé fa.'!$H251=0,"",'[2]Došlé fa.'!$H251)</f>
        <v>42956</v>
      </c>
      <c r="H249" s="3" t="str">
        <f>IF('[2]Došlé fa.'!$P251=0,"",'[2]Došlé fa.'!$P251)</f>
        <v>KO-1119/2016
KO-874/2016/4</v>
      </c>
      <c r="I249" s="3" t="str">
        <f>IF('[2]Došlé fa.'!$Q251=0,"",REPT(0,3-LEN(LEFT('[2]Došlé fa.'!$Q251,FIND("/",'[2]Došlé fa.'!$Q251)-1)))&amp;'[2]Došlé fa.'!$Q251)</f>
        <v/>
      </c>
    </row>
    <row r="250" spans="1:9" ht="38.25" x14ac:dyDescent="0.2">
      <c r="A250" s="6" t="str">
        <f>REPT(0,4-LEN('[2]Došlé fa.'!$A252)) &amp; LEFT('[2]Došlé fa.'!$A252,LEN('[2]Došlé fa.'!$A252)-1)&amp;"/17"</f>
        <v>248/17</v>
      </c>
      <c r="B250" s="6" t="str">
        <f>IF('[2]Došlé fa.'!$B252=0,"",'[2]Došlé fa.'!$B252)</f>
        <v>Telefónica Slovakia, s.r.o.</v>
      </c>
      <c r="C250" s="6" t="str">
        <f>IF('[2]Došlé fa.'!$R252=0,"",'[2]Došlé fa.'!$R252)</f>
        <v xml:space="preserve">Einsteinova 24, 851 01 Bratislava </v>
      </c>
      <c r="D250" s="6">
        <f>IF('[2]Došlé fa.'!$S252=0,"",'[2]Došlé fa.'!$S252)</f>
        <v>35848863</v>
      </c>
      <c r="E250" s="6" t="str">
        <f>IF('[2]Došlé fa.'!$K252=0,"",'[2]Došlé fa.'!$K252)</f>
        <v xml:space="preserve">telefóny </v>
      </c>
      <c r="F250" s="7">
        <f>IF('[2]Došlé fa.'!$F252=0,"",'[2]Došlé fa.'!$F252)</f>
        <v>445.91666666666669</v>
      </c>
      <c r="G250" s="8">
        <f>IF('[2]Došlé fa.'!$H252=0,"",'[2]Došlé fa.'!$H252)</f>
        <v>42958</v>
      </c>
      <c r="H250" s="6" t="str">
        <f>IF('[2]Došlé fa.'!$P252=0,"",'[2]Došlé fa.'!$P252)</f>
        <v>KO-408/2017-2</v>
      </c>
      <c r="I250" s="6" t="str">
        <f>IF('[2]Došlé fa.'!$Q252=0,"",REPT(0,3-LEN(LEFT('[2]Došlé fa.'!$Q252,FIND("/",'[2]Došlé fa.'!$Q252)-1)))&amp;'[2]Došlé fa.'!$Q252)</f>
        <v/>
      </c>
    </row>
    <row r="251" spans="1:9" ht="38.25" x14ac:dyDescent="0.2">
      <c r="A251" s="3" t="str">
        <f>REPT(0,4-LEN('[2]Došlé fa.'!$A253)) &amp; LEFT('[2]Došlé fa.'!$A253,LEN('[2]Došlé fa.'!$A253)-1)&amp;"/17"</f>
        <v>249/17</v>
      </c>
      <c r="B251" s="3" t="str">
        <f>IF('[2]Došlé fa.'!$B253=0,"",'[2]Došlé fa.'!$B253)</f>
        <v>R.K.C.,spol.s.r.o.</v>
      </c>
      <c r="C251" s="3" t="str">
        <f>IF('[2]Došlé fa.'!$R253=0,"",'[2]Došlé fa.'!$R253)</f>
        <v xml:space="preserve">Na hlinách 7204/1D, 917 01 Trnava </v>
      </c>
      <c r="D251" s="3">
        <f>IF('[2]Došlé fa.'!$S253=0,"",'[2]Došlé fa.'!$S253)</f>
        <v>36265012</v>
      </c>
      <c r="E251" s="3" t="str">
        <f>IF('[2]Došlé fa.'!$K253=0,"",'[2]Došlé fa.'!$K253)</f>
        <v>účastnícky poplatok za konferenciu</v>
      </c>
      <c r="F251" s="4">
        <f>IF('[2]Došlé fa.'!$F253=0,"",'[2]Došlé fa.'!$F253)</f>
        <v>440</v>
      </c>
      <c r="G251" s="5">
        <f>IF('[2]Došlé fa.'!$H253=0,"",'[2]Došlé fa.'!$H253)</f>
        <v>42961</v>
      </c>
      <c r="H251" s="3" t="str">
        <f>IF('[2]Došlé fa.'!$P253=0,"",'[2]Došlé fa.'!$P253)</f>
        <v/>
      </c>
      <c r="I251" s="3" t="str">
        <f>IF('[2]Došlé fa.'!$Q253=0,"",REPT(0,3-LEN(LEFT('[2]Došlé fa.'!$Q253,FIND("/",'[2]Došlé fa.'!$Q253)-1)))&amp;'[2]Došlé fa.'!$Q253)</f>
        <v/>
      </c>
    </row>
    <row r="252" spans="1:9" ht="25.5" x14ac:dyDescent="0.2">
      <c r="A252" s="6" t="str">
        <f>REPT(0,4-LEN('[2]Došlé fa.'!$A254)) &amp; LEFT('[2]Došlé fa.'!$A254,LEN('[2]Došlé fa.'!$A254)-1)&amp;"/17"</f>
        <v>250/17</v>
      </c>
      <c r="B252" s="6" t="str">
        <f>IF('[2]Došlé fa.'!$B254=0,"",'[2]Došlé fa.'!$B254)</f>
        <v>RICOH Slovakia s.r.o.</v>
      </c>
      <c r="C252" s="6" t="str">
        <f>IF('[2]Došlé fa.'!$R254=0,"",'[2]Došlé fa.'!$R254)</f>
        <v xml:space="preserve">Koceľova 9, 821 08 Bratislava </v>
      </c>
      <c r="D252" s="6">
        <f>IF('[2]Došlé fa.'!$S254=0,"",'[2]Došlé fa.'!$S254)</f>
        <v>31331785</v>
      </c>
      <c r="E252" s="6" t="str">
        <f>IF('[2]Došlé fa.'!$K254=0,"",'[2]Došlé fa.'!$K254)</f>
        <v>zhotovenie kópii na zariadení</v>
      </c>
      <c r="F252" s="7">
        <f>IF('[2]Došlé fa.'!$F254=0,"",'[2]Došlé fa.'!$F254)</f>
        <v>15.083333333333336</v>
      </c>
      <c r="G252" s="8">
        <f>IF('[2]Došlé fa.'!$H254=0,"",'[2]Došlé fa.'!$H254)</f>
        <v>42961</v>
      </c>
      <c r="H252" s="6" t="str">
        <f>IF('[2]Došlé fa.'!$P254=0,"",'[2]Došlé fa.'!$P254)</f>
        <v>KO-688/2016
KO-683/2016</v>
      </c>
      <c r="I252" s="6" t="str">
        <f>IF('[2]Došlé fa.'!$Q254=0,"",REPT(0,3-LEN(LEFT('[2]Došlé fa.'!$Q254,FIND("/",'[2]Došlé fa.'!$Q254)-1)))&amp;'[2]Došlé fa.'!$Q254)</f>
        <v/>
      </c>
    </row>
    <row r="253" spans="1:9" ht="25.5" x14ac:dyDescent="0.2">
      <c r="A253" s="3" t="str">
        <f>REPT(0,4-LEN('[2]Došlé fa.'!$A255)) &amp; LEFT('[2]Došlé fa.'!$A255,LEN('[2]Došlé fa.'!$A255)-1)&amp;"/17"</f>
        <v>251/17</v>
      </c>
      <c r="B253" s="3" t="str">
        <f>IF('[2]Došlé fa.'!$B255=0,"",'[2]Došlé fa.'!$B255)</f>
        <v xml:space="preserve">MG RINK, s.r.o. </v>
      </c>
      <c r="C253" s="3" t="str">
        <f>IF('[2]Došlé fa.'!$R255=0,"",'[2]Došlé fa.'!$R255)</f>
        <v>Obchodná 31, 911 05 Trenčín</v>
      </c>
      <c r="D253" s="3">
        <f>IF('[2]Došlé fa.'!$S255=0,"",'[2]Došlé fa.'!$S255)</f>
        <v>36342165</v>
      </c>
      <c r="E253" s="3" t="str">
        <f>IF('[2]Došlé fa.'!$K255=0,"",'[2]Došlé fa.'!$K255)</f>
        <v xml:space="preserve">ubytovanie </v>
      </c>
      <c r="F253" s="4">
        <f>IF('[2]Došlé fa.'!$F255=0,"",'[2]Došlé fa.'!$F255)</f>
        <v>60.33</v>
      </c>
      <c r="G253" s="5">
        <f>IF('[2]Došlé fa.'!$H255=0,"",'[2]Došlé fa.'!$H255)</f>
        <v>42961</v>
      </c>
      <c r="H253" s="3" t="str">
        <f>IF('[2]Došlé fa.'!$P255=0,"",'[2]Došlé fa.'!$P255)</f>
        <v/>
      </c>
      <c r="I253" s="3" t="str">
        <f>IF('[2]Došlé fa.'!$Q255=0,"",REPT(0,3-LEN(LEFT('[2]Došlé fa.'!$Q255,FIND("/",'[2]Došlé fa.'!$Q255)-1)))&amp;'[2]Došlé fa.'!$Q255)</f>
        <v/>
      </c>
    </row>
    <row r="254" spans="1:9" ht="25.5" x14ac:dyDescent="0.2">
      <c r="A254" s="6" t="str">
        <f>REPT(0,4-LEN('[2]Došlé fa.'!$A256)) &amp; LEFT('[2]Došlé fa.'!$A256,LEN('[2]Došlé fa.'!$A256)-1)&amp;"/17"</f>
        <v>252/17</v>
      </c>
      <c r="B254" s="6" t="str">
        <f>IF('[2]Došlé fa.'!$B256=0,"",'[2]Došlé fa.'!$B256)</f>
        <v>SMÚ</v>
      </c>
      <c r="C254" s="6" t="str">
        <f>IF('[2]Došlé fa.'!$R256=0,"",'[2]Došlé fa.'!$R256)</f>
        <v>Karloveská 63,   84255 Bratislava</v>
      </c>
      <c r="D254" s="6">
        <f>IF('[2]Došlé fa.'!$S256=0,"",'[2]Došlé fa.'!$S256)</f>
        <v>30810701</v>
      </c>
      <c r="E254" s="6" t="str">
        <f>IF('[2]Došlé fa.'!$K256=0,"",'[2]Došlé fa.'!$K256)</f>
        <v xml:space="preserve">tepelná energia </v>
      </c>
      <c r="F254" s="7">
        <f>IF('[2]Došlé fa.'!$F256=0,"",'[2]Došlé fa.'!$F256)</f>
        <v>324.78333333333336</v>
      </c>
      <c r="G254" s="8">
        <f>IF('[2]Došlé fa.'!$H256=0,"",'[2]Došlé fa.'!$H256)</f>
        <v>42962</v>
      </c>
      <c r="H254" s="6" t="str">
        <f>IF('[2]Došlé fa.'!$P256=0,"",'[2]Došlé fa.'!$P256)</f>
        <v>KO-103/2016</v>
      </c>
      <c r="I254" s="6" t="str">
        <f>IF('[2]Došlé fa.'!$Q256=0,"",REPT(0,3-LEN(LEFT('[2]Došlé fa.'!$Q256,FIND("/",'[2]Došlé fa.'!$Q256)-1)))&amp;'[2]Došlé fa.'!$Q256)</f>
        <v/>
      </c>
    </row>
    <row r="255" spans="1:9" ht="51" x14ac:dyDescent="0.2">
      <c r="A255" s="3" t="str">
        <f>REPT(0,4-LEN('[2]Došlé fa.'!$A257)) &amp; LEFT('[2]Došlé fa.'!$A257,LEN('[2]Došlé fa.'!$A257)-1)&amp;"/17"</f>
        <v>253/17</v>
      </c>
      <c r="B255" s="3" t="str">
        <f>IF('[2]Došlé fa.'!$B257=0,"",'[2]Došlé fa.'!$B257)</f>
        <v>CCS Slovenská spoločnosť pre platobné karty s.r.o.</v>
      </c>
      <c r="C255" s="3" t="str">
        <f>IF('[2]Došlé fa.'!$R257=0,"",'[2]Došlé fa.'!$R257)</f>
        <v>Plynárenská 7/B,   821 09 Bratislava</v>
      </c>
      <c r="D255" s="3">
        <f>IF('[2]Došlé fa.'!$S257=0,"",'[2]Došlé fa.'!$S257)</f>
        <v>35708182</v>
      </c>
      <c r="E255" s="3" t="str">
        <f>IF('[2]Došlé fa.'!$K257=0,"",'[2]Došlé fa.'!$K257)</f>
        <v>tankovanie PHM</v>
      </c>
      <c r="F255" s="4">
        <f>IF('[2]Došlé fa.'!$F257=0,"",'[2]Došlé fa.'!$F257)</f>
        <v>132.83333333333334</v>
      </c>
      <c r="G255" s="5">
        <f>IF('[2]Došlé fa.'!$H257=0,"",'[2]Došlé fa.'!$H257)</f>
        <v>42964</v>
      </c>
      <c r="H255" s="3" t="str">
        <f>IF('[2]Došlé fa.'!$P257=0,"",'[2]Došlé fa.'!$P257)</f>
        <v/>
      </c>
      <c r="I255" s="3" t="str">
        <f>IF('[2]Došlé fa.'!$Q257=0,"",REPT(0,3-LEN(LEFT('[2]Došlé fa.'!$Q257,FIND("/",'[2]Došlé fa.'!$Q257)-1)))&amp;'[2]Došlé fa.'!$Q257)</f>
        <v/>
      </c>
    </row>
    <row r="256" spans="1:9" ht="38.25" x14ac:dyDescent="0.2">
      <c r="A256" s="6" t="str">
        <f>REPT(0,4-LEN('[2]Došlé fa.'!$A258)) &amp; LEFT('[2]Došlé fa.'!$A258,LEN('[2]Došlé fa.'!$A258)-1)&amp;"/17"</f>
        <v>254/17</v>
      </c>
      <c r="B256" s="6" t="str">
        <f>IF('[2]Došlé fa.'!$B258=0,"",'[2]Došlé fa.'!$B258)</f>
        <v>GO Travel Slovakia s.r.o.</v>
      </c>
      <c r="C256" s="6" t="str">
        <f>IF('[2]Došlé fa.'!$R258=0,"",'[2]Došlé fa.'!$R258)</f>
        <v>Moskovská 15,   811 08 Bratislava</v>
      </c>
      <c r="D256" s="6">
        <f>IF('[2]Došlé fa.'!$S258=0,"",'[2]Došlé fa.'!$S258)</f>
        <v>31380123</v>
      </c>
      <c r="E256" s="6" t="str">
        <f>IF('[2]Došlé fa.'!$K258=0,"",'[2]Došlé fa.'!$K258)</f>
        <v>letenka+autobus</v>
      </c>
      <c r="F256" s="7">
        <f>IF('[2]Došlé fa.'!$F258=0,"",'[2]Došlé fa.'!$F258)</f>
        <v>344</v>
      </c>
      <c r="G256" s="8">
        <f>IF('[2]Došlé fa.'!$H258=0,"",'[2]Došlé fa.'!$H258)</f>
        <v>42964</v>
      </c>
      <c r="H256" s="6" t="str">
        <f>IF('[2]Došlé fa.'!$P258=0,"",'[2]Došlé fa.'!$P258)</f>
        <v/>
      </c>
      <c r="I256" s="6" t="str">
        <f>IF('[2]Došlé fa.'!$Q258=0,"",REPT(0,3-LEN(LEFT('[2]Došlé fa.'!$Q258,FIND("/",'[2]Došlé fa.'!$Q258)-1)))&amp;'[2]Došlé fa.'!$Q258)</f>
        <v>077/2017</v>
      </c>
    </row>
    <row r="257" spans="1:9" ht="38.25" x14ac:dyDescent="0.2">
      <c r="A257" s="3" t="str">
        <f>REPT(0,4-LEN('[2]Došlé fa.'!$A259)) &amp; LEFT('[2]Došlé fa.'!$A259,LEN('[2]Došlé fa.'!$A259)-1)&amp;"/17"</f>
        <v>255/17</v>
      </c>
      <c r="B257" s="3" t="str">
        <f>IF('[2]Došlé fa.'!$B259=0,"",'[2]Došlé fa.'!$B259)</f>
        <v>GO Travel Slovakia s.r.o.</v>
      </c>
      <c r="C257" s="3" t="str">
        <f>IF('[2]Došlé fa.'!$R259=0,"",'[2]Došlé fa.'!$R259)</f>
        <v>Moskovská 15,   811 08 Bratislava</v>
      </c>
      <c r="D257" s="3">
        <f>IF('[2]Došlé fa.'!$S259=0,"",'[2]Došlé fa.'!$S259)</f>
        <v>31380123</v>
      </c>
      <c r="E257" s="3" t="str">
        <f>IF('[2]Došlé fa.'!$K259=0,"",'[2]Došlé fa.'!$K259)</f>
        <v>letenka+autobus</v>
      </c>
      <c r="F257" s="4">
        <f>IF('[2]Došlé fa.'!$F259=0,"",'[2]Došlé fa.'!$F259)</f>
        <v>969</v>
      </c>
      <c r="G257" s="5">
        <f>IF('[2]Došlé fa.'!$H259=0,"",'[2]Došlé fa.'!$H259)</f>
        <v>42964</v>
      </c>
      <c r="H257" s="3" t="str">
        <f>IF('[2]Došlé fa.'!$P259=0,"",'[2]Došlé fa.'!$P259)</f>
        <v/>
      </c>
      <c r="I257" s="3" t="str">
        <f>IF('[2]Došlé fa.'!$Q259=0,"",REPT(0,3-LEN(LEFT('[2]Došlé fa.'!$Q259,FIND("/",'[2]Došlé fa.'!$Q259)-1)))&amp;'[2]Došlé fa.'!$Q259)</f>
        <v>078/2017</v>
      </c>
    </row>
    <row r="258" spans="1:9" ht="38.25" x14ac:dyDescent="0.2">
      <c r="A258" s="6" t="str">
        <f>REPT(0,4-LEN('[2]Došlé fa.'!$A260)) &amp; LEFT('[2]Došlé fa.'!$A260,LEN('[2]Došlé fa.'!$A260)-1)&amp;"/17"</f>
        <v>256/17</v>
      </c>
      <c r="B258" s="6" t="str">
        <f>IF('[2]Došlé fa.'!$B260=0,"",'[2]Došlé fa.'!$B260)</f>
        <v>GO Travel Slovakia s.r.o.</v>
      </c>
      <c r="C258" s="6" t="str">
        <f>IF('[2]Došlé fa.'!$R260=0,"",'[2]Došlé fa.'!$R260)</f>
        <v>Moskovská 15,   811 08 Bratislava</v>
      </c>
      <c r="D258" s="6">
        <f>IF('[2]Došlé fa.'!$S260=0,"",'[2]Došlé fa.'!$S260)</f>
        <v>31380123</v>
      </c>
      <c r="E258" s="6" t="str">
        <f>IF('[2]Došlé fa.'!$K260=0,"",'[2]Došlé fa.'!$K260)</f>
        <v>letenka+autobus</v>
      </c>
      <c r="F258" s="7">
        <f>IF('[2]Došlé fa.'!$F260=0,"",'[2]Došlé fa.'!$F260)</f>
        <v>496</v>
      </c>
      <c r="G258" s="8">
        <f>IF('[2]Došlé fa.'!$H260=0,"",'[2]Došlé fa.'!$H260)</f>
        <v>42964</v>
      </c>
      <c r="H258" s="6" t="str">
        <f>IF('[2]Došlé fa.'!$P260=0,"",'[2]Došlé fa.'!$P260)</f>
        <v/>
      </c>
      <c r="I258" s="6" t="str">
        <f>IF('[2]Došlé fa.'!$Q260=0,"",REPT(0,3-LEN(LEFT('[2]Došlé fa.'!$Q260,FIND("/",'[2]Došlé fa.'!$Q260)-1)))&amp;'[2]Došlé fa.'!$Q260)</f>
        <v>079/2017</v>
      </c>
    </row>
    <row r="259" spans="1:9" ht="38.25" x14ac:dyDescent="0.2">
      <c r="A259" s="3" t="str">
        <f>REPT(0,4-LEN('[2]Došlé fa.'!$A261)) &amp; LEFT('[2]Došlé fa.'!$A261,LEN('[2]Došlé fa.'!$A261)-1)&amp;"/17"</f>
        <v>257/17</v>
      </c>
      <c r="B259" s="3" t="str">
        <f>IF('[2]Došlé fa.'!$B261=0,"",'[2]Došlé fa.'!$B261)</f>
        <v>Český metrolog.instit. Brno</v>
      </c>
      <c r="C259" s="3" t="str">
        <f>IF('[2]Došlé fa.'!$R261=0,"",'[2]Došlé fa.'!$R261)</f>
        <v>Okružní 31,   638 00 Brno</v>
      </c>
      <c r="D259" s="3">
        <f>IF('[2]Došlé fa.'!$S261=0,"",'[2]Došlé fa.'!$S261)</f>
        <v>177016</v>
      </c>
      <c r="E259" s="3" t="str">
        <f>IF('[2]Došlé fa.'!$K261=0,"",'[2]Došlé fa.'!$K261)</f>
        <v xml:space="preserve">posudzovanie </v>
      </c>
      <c r="F259" s="4">
        <f>IF('[2]Došlé fa.'!$F261=0,"",'[2]Došlé fa.'!$F261)</f>
        <v>1859.54</v>
      </c>
      <c r="G259" s="5">
        <f>IF('[2]Došlé fa.'!$H261=0,"",'[2]Došlé fa.'!$H261)</f>
        <v>42964</v>
      </c>
      <c r="H259" s="3" t="str">
        <f>IF('[2]Došlé fa.'!$P261=0,"",'[2]Došlé fa.'!$P261)</f>
        <v>KO-585/2017</v>
      </c>
      <c r="I259" s="3" t="str">
        <f>IF('[2]Došlé fa.'!$Q261=0,"",REPT(0,3-LEN(LEFT('[2]Došlé fa.'!$Q261,FIND("/",'[2]Došlé fa.'!$Q261)-1)))&amp;'[2]Došlé fa.'!$Q261)</f>
        <v/>
      </c>
    </row>
    <row r="260" spans="1:9" ht="25.5" x14ac:dyDescent="0.2">
      <c r="A260" s="6" t="str">
        <f>REPT(0,4-LEN('[2]Došlé fa.'!$A262)) &amp; LEFT('[2]Došlé fa.'!$A262,LEN('[2]Došlé fa.'!$A262)-1)&amp;"/17"</f>
        <v>258/17</v>
      </c>
      <c r="B260" s="6" t="str">
        <f>IF('[2]Došlé fa.'!$B262=0,"",'[2]Došlé fa.'!$B262)</f>
        <v>SMÚ</v>
      </c>
      <c r="C260" s="6" t="str">
        <f>IF('[2]Došlé fa.'!$R262=0,"",'[2]Došlé fa.'!$R262)</f>
        <v>Karloveská 63,   84255 Bratislava</v>
      </c>
      <c r="D260" s="6">
        <f>IF('[2]Došlé fa.'!$S262=0,"",'[2]Došlé fa.'!$S262)</f>
        <v>30810701</v>
      </c>
      <c r="E260" s="6" t="str">
        <f>IF('[2]Došlé fa.'!$K262=0,"",'[2]Došlé fa.'!$K262)</f>
        <v>OLO</v>
      </c>
      <c r="F260" s="7">
        <f>IF('[2]Došlé fa.'!$F262=0,"",'[2]Došlé fa.'!$F262)</f>
        <v>102.67</v>
      </c>
      <c r="G260" s="8">
        <f>IF('[2]Došlé fa.'!$H262=0,"",'[2]Došlé fa.'!$H262)</f>
        <v>42965</v>
      </c>
      <c r="H260" s="6" t="str">
        <f>IF('[2]Došlé fa.'!$P262=0,"",'[2]Došlé fa.'!$P262)</f>
        <v>KO-103/2016</v>
      </c>
      <c r="I260" s="6" t="str">
        <f>IF('[2]Došlé fa.'!$Q262=0,"",REPT(0,3-LEN(LEFT('[2]Došlé fa.'!$Q262,FIND("/",'[2]Došlé fa.'!$Q262)-1)))&amp;'[2]Došlé fa.'!$Q262)</f>
        <v/>
      </c>
    </row>
    <row r="261" spans="1:9" ht="25.5" x14ac:dyDescent="0.2">
      <c r="A261" s="3" t="str">
        <f>REPT(0,4-LEN('[2]Došlé fa.'!$A263)) &amp; LEFT('[2]Došlé fa.'!$A263,LEN('[2]Došlé fa.'!$A263)-1)&amp;"/17"</f>
        <v>259/17</v>
      </c>
      <c r="B261" s="3" t="str">
        <f>IF('[2]Došlé fa.'!$B263=0,"",'[2]Došlé fa.'!$B263)</f>
        <v>Profesia spol.s.r.o.</v>
      </c>
      <c r="C261" s="3" t="str">
        <f>IF('[2]Došlé fa.'!$R263=0,"",'[2]Došlé fa.'!$R263)</f>
        <v>Obchodná 58,   81106 Bratislava</v>
      </c>
      <c r="D261" s="3">
        <f>IF('[2]Došlé fa.'!$S263=0,"",'[2]Došlé fa.'!$S263)</f>
        <v>35800861</v>
      </c>
      <c r="E261" s="3" t="str">
        <f>IF('[2]Došlé fa.'!$K263=0,"",'[2]Došlé fa.'!$K263)</f>
        <v>inzerát</v>
      </c>
      <c r="F261" s="4">
        <f>IF('[2]Došlé fa.'!$F263=0,"",'[2]Došlé fa.'!$F263)</f>
        <v>69</v>
      </c>
      <c r="G261" s="5">
        <f>IF('[2]Došlé fa.'!$H263=0,"",'[2]Došlé fa.'!$H263)</f>
        <v>42965</v>
      </c>
      <c r="H261" s="3" t="str">
        <f>IF('[2]Došlé fa.'!$P263=0,"",'[2]Došlé fa.'!$P263)</f>
        <v/>
      </c>
      <c r="I261" s="3" t="str">
        <f>IF('[2]Došlé fa.'!$Q263=0,"",REPT(0,3-LEN(LEFT('[2]Došlé fa.'!$Q263,FIND("/",'[2]Došlé fa.'!$Q263)-1)))&amp;'[2]Došlé fa.'!$Q263)</f>
        <v/>
      </c>
    </row>
    <row r="262" spans="1:9" ht="51" x14ac:dyDescent="0.2">
      <c r="A262" s="6" t="str">
        <f>REPT(0,4-LEN('[2]Došlé fa.'!$A264)) &amp; LEFT('[2]Došlé fa.'!$A264,LEN('[2]Došlé fa.'!$A264)-1)&amp;"/17"</f>
        <v>260/17</v>
      </c>
      <c r="B262" s="6" t="str">
        <f>IF('[2]Došlé fa.'!$B264=0,"",'[2]Došlé fa.'!$B264)</f>
        <v>Ing.Jana Grňo Mikulášiová</v>
      </c>
      <c r="C262" s="6" t="str">
        <f>IF('[2]Došlé fa.'!$R264=0,"",'[2]Došlé fa.'!$R264)</f>
        <v>Tomášiková 16550/3, 821 01 Bratislava - Ružinov</v>
      </c>
      <c r="D262" s="6">
        <f>IF('[2]Došlé fa.'!$S264=0,"",'[2]Došlé fa.'!$S264)</f>
        <v>50561987</v>
      </c>
      <c r="E262" s="6" t="str">
        <f>IF('[2]Došlé fa.'!$K264=0,"",'[2]Došlé fa.'!$K264)</f>
        <v xml:space="preserve">posudzovanie </v>
      </c>
      <c r="F262" s="7">
        <f>IF('[2]Došlé fa.'!$F264=0,"",'[2]Došlé fa.'!$F264)</f>
        <v>268</v>
      </c>
      <c r="G262" s="8">
        <f>IF('[2]Došlé fa.'!$H264=0,"",'[2]Došlé fa.'!$H264)</f>
        <v>42975</v>
      </c>
      <c r="H262" s="6" t="str">
        <f>IF('[2]Došlé fa.'!$P264=0,"",'[2]Došlé fa.'!$P264)</f>
        <v/>
      </c>
      <c r="I262" s="6" t="str">
        <f>IF('[2]Došlé fa.'!$Q264=0,"",REPT(0,3-LEN(LEFT('[2]Došlé fa.'!$Q264,FIND("/",'[2]Došlé fa.'!$Q264)-1)))&amp;'[2]Došlé fa.'!$Q264)</f>
        <v/>
      </c>
    </row>
    <row r="263" spans="1:9" ht="63.75" x14ac:dyDescent="0.2">
      <c r="A263" s="3" t="str">
        <f>REPT(0,4-LEN('[2]Došlé fa.'!$A265)) &amp; LEFT('[2]Došlé fa.'!$A265,LEN('[2]Došlé fa.'!$A265)-1)&amp;"/17"</f>
        <v>261/17</v>
      </c>
      <c r="B263" s="3" t="str">
        <f>IF('[2]Došlé fa.'!$B265=0,"",'[2]Došlé fa.'!$B265)</f>
        <v>Úrad pre normalizáciu, metrológiu a skúšobníctvo SR (ÚNMS SR)</v>
      </c>
      <c r="C263" s="3" t="str">
        <f>IF('[2]Došlé fa.'!$R265=0,"",'[2]Došlé fa.'!$R265)</f>
        <v>Štefanovičova 3,  P.O.BOX 76 81005 Bratislava 5</v>
      </c>
      <c r="D263" s="3">
        <f>IF('[2]Došlé fa.'!$S265=0,"",'[2]Došlé fa.'!$S265)</f>
        <v>30810710</v>
      </c>
      <c r="E263" s="3" t="str">
        <f>IF('[2]Došlé fa.'!$K265=0,"",'[2]Došlé fa.'!$K265)</f>
        <v>nájomné</v>
      </c>
      <c r="F263" s="4">
        <f>IF('[2]Došlé fa.'!$F265=0,"",'[2]Došlé fa.'!$F265)</f>
        <v>246</v>
      </c>
      <c r="G263" s="5">
        <f>IF('[2]Došlé fa.'!$H265=0,"",'[2]Došlé fa.'!$H265)</f>
        <v>42982</v>
      </c>
      <c r="H263" s="3" t="str">
        <f>IF('[2]Došlé fa.'!$P265=0,"",'[2]Došlé fa.'!$P265)</f>
        <v>KO-1119/2016</v>
      </c>
      <c r="I263" s="3" t="str">
        <f>IF('[2]Došlé fa.'!$Q265=0,"",REPT(0,3-LEN(LEFT('[2]Došlé fa.'!$Q265,FIND("/",'[2]Došlé fa.'!$Q265)-1)))&amp;'[2]Došlé fa.'!$Q265)</f>
        <v/>
      </c>
    </row>
    <row r="264" spans="1:9" ht="63.75" x14ac:dyDescent="0.2">
      <c r="A264" s="6" t="str">
        <f>REPT(0,4-LEN('[2]Došlé fa.'!$A266)) &amp; LEFT('[2]Došlé fa.'!$A266,LEN('[2]Došlé fa.'!$A266)-1)&amp;"/17"</f>
        <v>262/17</v>
      </c>
      <c r="B264" s="6" t="str">
        <f>IF('[2]Došlé fa.'!$B266=0,"",'[2]Došlé fa.'!$B266)</f>
        <v>Úrad pre normalizáciu, metrológiu a skúšobníctvo SR (ÚNMS SR)</v>
      </c>
      <c r="C264" s="6" t="str">
        <f>IF('[2]Došlé fa.'!$R266=0,"",'[2]Došlé fa.'!$R266)</f>
        <v>Štefanovičova 3,  P.O.BOX 76 81005 Bratislava 5</v>
      </c>
      <c r="D264" s="6">
        <f>IF('[2]Došlé fa.'!$S266=0,"",'[2]Došlé fa.'!$S266)</f>
        <v>30810710</v>
      </c>
      <c r="E264" s="6" t="str">
        <f>IF('[2]Došlé fa.'!$K266=0,"",'[2]Došlé fa.'!$K266)</f>
        <v>energie</v>
      </c>
      <c r="F264" s="7">
        <f>IF('[2]Došlé fa.'!$F266=0,"",'[2]Došlé fa.'!$F266)</f>
        <v>357.34</v>
      </c>
      <c r="G264" s="8">
        <f>IF('[2]Došlé fa.'!$H266=0,"",'[2]Došlé fa.'!$H266)</f>
        <v>42982</v>
      </c>
      <c r="H264" s="6" t="str">
        <f>IF('[2]Došlé fa.'!$P266=0,"",'[2]Došlé fa.'!$P266)</f>
        <v>KO-1119/2016
KO-874/2016/4</v>
      </c>
      <c r="I264" s="6" t="str">
        <f>IF('[2]Došlé fa.'!$Q266=0,"",REPT(0,3-LEN(LEFT('[2]Došlé fa.'!$Q266,FIND("/",'[2]Došlé fa.'!$Q266)-1)))&amp;'[2]Došlé fa.'!$Q266)</f>
        <v/>
      </c>
    </row>
    <row r="265" spans="1:9" ht="25.5" x14ac:dyDescent="0.2">
      <c r="A265" s="3" t="str">
        <f>REPT(0,4-LEN('[2]Došlé fa.'!$A267)) &amp; LEFT('[2]Došlé fa.'!$A267,LEN('[2]Došlé fa.'!$A267)-1)&amp;"/17"</f>
        <v>263/17</v>
      </c>
      <c r="B265" s="3" t="str">
        <f>IF('[2]Došlé fa.'!$B267=0,"",'[2]Došlé fa.'!$B267)</f>
        <v>Roger Millhouse</v>
      </c>
      <c r="C265" s="3" t="str">
        <f>IF('[2]Došlé fa.'!$R267=0,"",'[2]Došlé fa.'!$R267)</f>
        <v>Letná 569/01, 927 01 Šala</v>
      </c>
      <c r="D265" s="3">
        <f>IF('[2]Došlé fa.'!$S267=0,"",'[2]Došlé fa.'!$S267)</f>
        <v>43682626</v>
      </c>
      <c r="E265" s="3" t="str">
        <f>IF('[2]Došlé fa.'!$K267=0,"",'[2]Došlé fa.'!$K267)</f>
        <v>kurz</v>
      </c>
      <c r="F265" s="4">
        <f>IF('[2]Došlé fa.'!$F267=0,"",'[2]Došlé fa.'!$F267)</f>
        <v>350</v>
      </c>
      <c r="G265" s="5">
        <f>IF('[2]Došlé fa.'!$H267=0,"",'[2]Došlé fa.'!$H267)</f>
        <v>42983</v>
      </c>
      <c r="H265" s="3" t="str">
        <f>IF('[2]Došlé fa.'!$P267=0,"",'[2]Došlé fa.'!$P267)</f>
        <v>KO-1296/2016</v>
      </c>
      <c r="I265" s="3" t="str">
        <f>IF('[2]Došlé fa.'!$Q267=0,"",REPT(0,3-LEN(LEFT('[2]Došlé fa.'!$Q267,FIND("/",'[2]Došlé fa.'!$Q267)-1)))&amp;'[2]Došlé fa.'!$Q267)</f>
        <v/>
      </c>
    </row>
    <row r="266" spans="1:9" ht="25.5" x14ac:dyDescent="0.2">
      <c r="A266" s="6" t="str">
        <f>REPT(0,4-LEN('[2]Došlé fa.'!$A268)) &amp; LEFT('[2]Došlé fa.'!$A268,LEN('[2]Došlé fa.'!$A268)-1)&amp;"/17"</f>
        <v>264/17</v>
      </c>
      <c r="B266" s="6" t="str">
        <f>IF('[2]Došlé fa.'!$B268=0,"",'[2]Došlé fa.'!$B268)</f>
        <v>RICOH Slovakia s.r.o.</v>
      </c>
      <c r="C266" s="6" t="str">
        <f>IF('[2]Došlé fa.'!$R268=0,"",'[2]Došlé fa.'!$R268)</f>
        <v xml:space="preserve">Koceľova 9, 821 08 Bratislava </v>
      </c>
      <c r="D266" s="6">
        <f>IF('[2]Došlé fa.'!$S268=0,"",'[2]Došlé fa.'!$S268)</f>
        <v>31331785</v>
      </c>
      <c r="E266" s="6" t="str">
        <f>IF('[2]Došlé fa.'!$K268=0,"",'[2]Došlé fa.'!$K268)</f>
        <v>zhotovenie kópii na zariadení</v>
      </c>
      <c r="F266" s="7">
        <f>IF('[2]Došlé fa.'!$F268=0,"",'[2]Došlé fa.'!$F268)</f>
        <v>33.208333333333336</v>
      </c>
      <c r="G266" s="8">
        <f>IF('[2]Došlé fa.'!$H268=0,"",'[2]Došlé fa.'!$H268)</f>
        <v>42983</v>
      </c>
      <c r="H266" s="6" t="str">
        <f>IF('[2]Došlé fa.'!$P268=0,"",'[2]Došlé fa.'!$P268)</f>
        <v>KO-688/2016
KO-683/2016</v>
      </c>
      <c r="I266" s="6" t="str">
        <f>IF('[2]Došlé fa.'!$Q268=0,"",REPT(0,3-LEN(LEFT('[2]Došlé fa.'!$Q268,FIND("/",'[2]Došlé fa.'!$Q268)-1)))&amp;'[2]Došlé fa.'!$Q268)</f>
        <v/>
      </c>
    </row>
    <row r="267" spans="1:9" ht="25.5" x14ac:dyDescent="0.2">
      <c r="A267" s="3" t="str">
        <f>REPT(0,4-LEN('[2]Došlé fa.'!$A269)) &amp; LEFT('[2]Došlé fa.'!$A269,LEN('[2]Došlé fa.'!$A269)-1)&amp;"/17"</f>
        <v>265/17</v>
      </c>
      <c r="B267" s="3" t="str">
        <f>IF('[2]Došlé fa.'!$B269=0,"",'[2]Došlé fa.'!$B269)</f>
        <v>VEMA,  s.r.o.</v>
      </c>
      <c r="C267" s="3" t="str">
        <f>IF('[2]Došlé fa.'!$R269=0,"",'[2]Došlé fa.'!$R269)</f>
        <v>Prievozská 14/A,   82109 Bratislava</v>
      </c>
      <c r="D267" s="3">
        <f>IF('[2]Došlé fa.'!$S269=0,"",'[2]Došlé fa.'!$S269)</f>
        <v>31355374</v>
      </c>
      <c r="E267" s="3" t="str">
        <f>IF('[2]Došlé fa.'!$K269=0,"",'[2]Došlé fa.'!$K269)</f>
        <v xml:space="preserve">zmluva o dielo  </v>
      </c>
      <c r="F267" s="4">
        <f>IF('[2]Došlé fa.'!$F269=0,"",'[2]Došlé fa.'!$F269)</f>
        <v>3216</v>
      </c>
      <c r="G267" s="5">
        <f>IF('[2]Došlé fa.'!$H269=0,"",'[2]Došlé fa.'!$H269)</f>
        <v>42983</v>
      </c>
      <c r="H267" s="3" t="str">
        <f>IF('[2]Došlé fa.'!$P269=0,"",'[2]Došlé fa.'!$P269)</f>
        <v>2/2014</v>
      </c>
      <c r="I267" s="3" t="str">
        <f>IF('[2]Došlé fa.'!$Q269=0,"",REPT(0,3-LEN(LEFT('[2]Došlé fa.'!$Q269,FIND("/",'[2]Došlé fa.'!$Q269)-1)))&amp;'[2]Došlé fa.'!$Q269)</f>
        <v/>
      </c>
    </row>
    <row r="268" spans="1:9" ht="25.5" x14ac:dyDescent="0.2">
      <c r="A268" s="6" t="str">
        <f>REPT(0,4-LEN('[2]Došlé fa.'!$A270)) &amp; LEFT('[2]Došlé fa.'!$A270,LEN('[2]Došlé fa.'!$A270)-1)&amp;"/17"</f>
        <v>266/17</v>
      </c>
      <c r="B268" s="6" t="str">
        <f>IF('[2]Došlé fa.'!$B270=0,"",'[2]Došlé fa.'!$B270)</f>
        <v>VEMA,  s.r.o.</v>
      </c>
      <c r="C268" s="6" t="str">
        <f>IF('[2]Došlé fa.'!$R270=0,"",'[2]Došlé fa.'!$R270)</f>
        <v>Prievozská 14/A,   82109 Bratislava</v>
      </c>
      <c r="D268" s="6">
        <f>IF('[2]Došlé fa.'!$S270=0,"",'[2]Došlé fa.'!$S270)</f>
        <v>31355374</v>
      </c>
      <c r="E268" s="6" t="str">
        <f>IF('[2]Došlé fa.'!$K270=0,"",'[2]Došlé fa.'!$K270)</f>
        <v xml:space="preserve">zmluva o dielo  </v>
      </c>
      <c r="F268" s="7">
        <f>IF('[2]Došlé fa.'!$F270=0,"",'[2]Došlé fa.'!$F270)</f>
        <v>323.00000000000006</v>
      </c>
      <c r="G268" s="8">
        <f>IF('[2]Došlé fa.'!$H270=0,"",'[2]Došlé fa.'!$H270)</f>
        <v>42983</v>
      </c>
      <c r="H268" s="6" t="str">
        <f>IF('[2]Došlé fa.'!$P270=0,"",'[2]Došlé fa.'!$P270)</f>
        <v>KO-904/2017-1</v>
      </c>
      <c r="I268" s="6" t="str">
        <f>IF('[2]Došlé fa.'!$Q270=0,"",REPT(0,3-LEN(LEFT('[2]Došlé fa.'!$Q270,FIND("/",'[2]Došlé fa.'!$Q270)-1)))&amp;'[2]Došlé fa.'!$Q270)</f>
        <v/>
      </c>
    </row>
    <row r="269" spans="1:9" ht="51" x14ac:dyDescent="0.2">
      <c r="A269" s="3" t="str">
        <f>REPT(0,4-LEN('[2]Došlé fa.'!$A271)) &amp; LEFT('[2]Došlé fa.'!$A271,LEN('[2]Došlé fa.'!$A271)-1)&amp;"/17"</f>
        <v>267/17</v>
      </c>
      <c r="B269" s="3" t="str">
        <f>IF('[2]Došlé fa.'!$B271=0,"",'[2]Došlé fa.'!$B271)</f>
        <v>CCS Slovenská spoločnosť pre platobné karty s.r.o.</v>
      </c>
      <c r="C269" s="3" t="str">
        <f>IF('[2]Došlé fa.'!$R271=0,"",'[2]Došlé fa.'!$R271)</f>
        <v>Plynárenská 7/B,   821 09 Bratislava</v>
      </c>
      <c r="D269" s="3">
        <f>IF('[2]Došlé fa.'!$S271=0,"",'[2]Došlé fa.'!$S271)</f>
        <v>35708182</v>
      </c>
      <c r="E269" s="3" t="str">
        <f>IF('[2]Došlé fa.'!$K271=0,"",'[2]Došlé fa.'!$K271)</f>
        <v>tankovanie PHM</v>
      </c>
      <c r="F269" s="4">
        <f>IF('[2]Došlé fa.'!$F271=0,"",'[2]Došlé fa.'!$F271)</f>
        <v>97.916666666666671</v>
      </c>
      <c r="G269" s="5">
        <f>IF('[2]Došlé fa.'!$H271=0,"",'[2]Došlé fa.'!$H271)</f>
        <v>42983</v>
      </c>
      <c r="H269" s="3" t="str">
        <f>IF('[2]Došlé fa.'!$P271=0,"",'[2]Došlé fa.'!$P271)</f>
        <v/>
      </c>
      <c r="I269" s="3" t="str">
        <f>IF('[2]Došlé fa.'!$Q271=0,"",REPT(0,3-LEN(LEFT('[2]Došlé fa.'!$Q271,FIND("/",'[2]Došlé fa.'!$Q271)-1)))&amp;'[2]Došlé fa.'!$Q271)</f>
        <v/>
      </c>
    </row>
    <row r="270" spans="1:9" ht="38.25" x14ac:dyDescent="0.2">
      <c r="A270" s="6" t="str">
        <f>REPT(0,4-LEN('[2]Došlé fa.'!$A272)) &amp; LEFT('[2]Došlé fa.'!$A272,LEN('[2]Došlé fa.'!$A272)-1)&amp;"/17"</f>
        <v>268/17</v>
      </c>
      <c r="B270" s="6" t="str">
        <f>IF('[2]Došlé fa.'!$B272=0,"",'[2]Došlé fa.'!$B272)</f>
        <v>GO Travel Slovakia s.r.o.</v>
      </c>
      <c r="C270" s="6" t="str">
        <f>IF('[2]Došlé fa.'!$R272=0,"",'[2]Došlé fa.'!$R272)</f>
        <v>Moskovská 15,   811 08 Bratislava</v>
      </c>
      <c r="D270" s="6">
        <f>IF('[2]Došlé fa.'!$S272=0,"",'[2]Došlé fa.'!$S272)</f>
        <v>31380123</v>
      </c>
      <c r="E270" s="6" t="str">
        <f>IF('[2]Došlé fa.'!$K272=0,"",'[2]Došlé fa.'!$K272)</f>
        <v>letenka+autobus</v>
      </c>
      <c r="F270" s="7">
        <f>IF('[2]Došlé fa.'!$F272=0,"",'[2]Došlé fa.'!$F272)</f>
        <v>1260</v>
      </c>
      <c r="G270" s="8">
        <f>IF('[2]Došlé fa.'!$H272=0,"",'[2]Došlé fa.'!$H272)</f>
        <v>42984</v>
      </c>
      <c r="H270" s="6" t="str">
        <f>IF('[2]Došlé fa.'!$P272=0,"",'[2]Došlé fa.'!$P272)</f>
        <v/>
      </c>
      <c r="I270" s="6" t="str">
        <f>IF('[2]Došlé fa.'!$Q272=0,"",REPT(0,3-LEN(LEFT('[2]Došlé fa.'!$Q272,FIND("/",'[2]Došlé fa.'!$Q272)-1)))&amp;'[2]Došlé fa.'!$Q272)</f>
        <v>085/2017</v>
      </c>
    </row>
    <row r="271" spans="1:9" ht="89.25" x14ac:dyDescent="0.2">
      <c r="A271" s="3" t="str">
        <f>REPT(0,4-LEN('[2]Došlé fa.'!$A273)) &amp; LEFT('[2]Došlé fa.'!$A273,LEN('[2]Došlé fa.'!$A273)-1)&amp;"/17"</f>
        <v>269/17</v>
      </c>
      <c r="B271" s="3" t="str">
        <f>IF('[2]Došlé fa.'!$B273=0,"",'[2]Došlé fa.'!$B273)</f>
        <v>NABCB</v>
      </c>
      <c r="C271" s="3" t="str">
        <f>IF('[2]Došlé fa.'!$R273=0,"",'[2]Došlé fa.'!$R273)</f>
        <v>2nd Floor,Institution of Engineers Building, 2, Bahadur Shah Zafar Marg,New Delhi - INDIA</v>
      </c>
      <c r="D271" s="3">
        <f>IF('[2]Došlé fa.'!$S273=0,"",'[2]Došlé fa.'!$S273)</f>
        <v>11021102</v>
      </c>
      <c r="E271" s="3" t="str">
        <f>IF('[2]Došlé fa.'!$K273=0,"",'[2]Došlé fa.'!$K273)</f>
        <v xml:space="preserve">posudzovanie </v>
      </c>
      <c r="F271" s="4">
        <f>IF('[2]Došlé fa.'!$F273=0,"",'[2]Došlé fa.'!$F273)</f>
        <v>4037.01</v>
      </c>
      <c r="G271" s="5">
        <f>IF('[2]Došlé fa.'!$H273=0,"",'[2]Došlé fa.'!$H273)</f>
        <v>42984</v>
      </c>
      <c r="H271" s="3" t="str">
        <f>IF('[2]Došlé fa.'!$P273=0,"",'[2]Došlé fa.'!$P273)</f>
        <v/>
      </c>
      <c r="I271" s="3" t="str">
        <f>IF('[2]Došlé fa.'!$Q273=0,"",REPT(0,3-LEN(LEFT('[2]Došlé fa.'!$Q273,FIND("/",'[2]Došlé fa.'!$Q273)-1)))&amp;'[2]Došlé fa.'!$Q273)</f>
        <v/>
      </c>
    </row>
    <row r="272" spans="1:9" ht="89.25" x14ac:dyDescent="0.2">
      <c r="A272" s="6" t="str">
        <f>REPT(0,4-LEN('[2]Došlé fa.'!$A274)) &amp; LEFT('[2]Došlé fa.'!$A274,LEN('[2]Došlé fa.'!$A274)-1)&amp;"/17"</f>
        <v>270/17</v>
      </c>
      <c r="B272" s="6" t="str">
        <f>IF('[2]Došlé fa.'!$B274=0,"",'[2]Došlé fa.'!$B274)</f>
        <v>NABCB</v>
      </c>
      <c r="C272" s="6" t="str">
        <f>IF('[2]Došlé fa.'!$R274=0,"",'[2]Došlé fa.'!$R274)</f>
        <v>2nd Floor,Institution of Engineers Building, 2, Bahadur Shah Zafar Marg,New Delhi - INDIA</v>
      </c>
      <c r="D272" s="6">
        <f>IF('[2]Došlé fa.'!$S274=0,"",'[2]Došlé fa.'!$S274)</f>
        <v>11021102</v>
      </c>
      <c r="E272" s="6" t="str">
        <f>IF('[2]Došlé fa.'!$K274=0,"",'[2]Došlé fa.'!$K274)</f>
        <v>ostatné nákl.</v>
      </c>
      <c r="F272" s="7">
        <f>IF('[2]Došlé fa.'!$F274=0,"",'[2]Došlé fa.'!$F274)</f>
        <v>819.34</v>
      </c>
      <c r="G272" s="8">
        <f>IF('[2]Došlé fa.'!$H274=0,"",'[2]Došlé fa.'!$H274)</f>
        <v>42984</v>
      </c>
      <c r="H272" s="6" t="str">
        <f>IF('[2]Došlé fa.'!$P274=0,"",'[2]Došlé fa.'!$P274)</f>
        <v/>
      </c>
      <c r="I272" s="6" t="str">
        <f>IF('[2]Došlé fa.'!$Q274=0,"",REPT(0,3-LEN(LEFT('[2]Došlé fa.'!$Q274,FIND("/",'[2]Došlé fa.'!$Q274)-1)))&amp;'[2]Došlé fa.'!$Q274)</f>
        <v/>
      </c>
    </row>
    <row r="273" spans="1:9" ht="63.75" x14ac:dyDescent="0.2">
      <c r="A273" s="3" t="str">
        <f>REPT(0,4-LEN('[2]Došlé fa.'!$A275)) &amp; LEFT('[2]Došlé fa.'!$A275,LEN('[2]Došlé fa.'!$A275)-1)&amp;"/17"</f>
        <v>271/17</v>
      </c>
      <c r="B273" s="3" t="str">
        <f>IF('[2]Došlé fa.'!$B275=0,"",'[2]Došlé fa.'!$B275)</f>
        <v>Úrad pre normalizáciu, metrológiu a skúšobníctvo SR (ÚNMS SR)</v>
      </c>
      <c r="C273" s="3" t="str">
        <f>IF('[2]Došlé fa.'!$R275=0,"",'[2]Došlé fa.'!$R275)</f>
        <v>Štefanovičova 3,  P.O.BOX 76 81005 Bratislava 5</v>
      </c>
      <c r="D273" s="3">
        <f>IF('[2]Došlé fa.'!$S275=0,"",'[2]Došlé fa.'!$S275)</f>
        <v>30810710</v>
      </c>
      <c r="E273" s="3" t="str">
        <f>IF('[2]Došlé fa.'!$K275=0,"",'[2]Došlé fa.'!$K275)</f>
        <v>prenájom</v>
      </c>
      <c r="F273" s="4">
        <f>IF('[2]Došlé fa.'!$F275=0,"",'[2]Došlé fa.'!$F275)</f>
        <v>95.64</v>
      </c>
      <c r="G273" s="5">
        <f>IF('[2]Došlé fa.'!$H275=0,"",'[2]Došlé fa.'!$H275)</f>
        <v>42984</v>
      </c>
      <c r="H273" s="3" t="str">
        <f>IF('[2]Došlé fa.'!$P275=0,"",'[2]Došlé fa.'!$P275)</f>
        <v/>
      </c>
      <c r="I273" s="3" t="str">
        <f>IF('[2]Došlé fa.'!$Q275=0,"",REPT(0,3-LEN(LEFT('[2]Došlé fa.'!$Q275,FIND("/",'[2]Došlé fa.'!$Q275)-1)))&amp;'[2]Došlé fa.'!$Q275)</f>
        <v>066/2017</v>
      </c>
    </row>
    <row r="274" spans="1:9" ht="63.75" x14ac:dyDescent="0.2">
      <c r="A274" s="6" t="str">
        <f>REPT(0,4-LEN('[2]Došlé fa.'!$A276)) &amp; LEFT('[2]Došlé fa.'!$A276,LEN('[2]Došlé fa.'!$A276)-1)&amp;"/17"</f>
        <v>272/17</v>
      </c>
      <c r="B274" s="6" t="str">
        <f>IF('[2]Došlé fa.'!$B276=0,"",'[2]Došlé fa.'!$B276)</f>
        <v>Úrad pre normalizáciu, metrológiu a skúšobníctvo SR (ÚNMS SR)</v>
      </c>
      <c r="C274" s="6" t="str">
        <f>IF('[2]Došlé fa.'!$R276=0,"",'[2]Došlé fa.'!$R276)</f>
        <v>Štefanovičova 3,  P.O.BOX 76 81005 Bratislava 5</v>
      </c>
      <c r="D274" s="6">
        <f>IF('[2]Došlé fa.'!$S276=0,"",'[2]Došlé fa.'!$S276)</f>
        <v>30810710</v>
      </c>
      <c r="E274" s="6" t="str">
        <f>IF('[2]Došlé fa.'!$K276=0,"",'[2]Došlé fa.'!$K276)</f>
        <v>nájomné</v>
      </c>
      <c r="F274" s="7">
        <f>IF('[2]Došlé fa.'!$F276=0,"",'[2]Došlé fa.'!$F276)</f>
        <v>246</v>
      </c>
      <c r="G274" s="8">
        <f>IF('[2]Došlé fa.'!$H276=0,"",'[2]Došlé fa.'!$H276)</f>
        <v>42984</v>
      </c>
      <c r="H274" s="6" t="str">
        <f>IF('[2]Došlé fa.'!$P276=0,"",'[2]Došlé fa.'!$P276)</f>
        <v>KO-1119/2016</v>
      </c>
      <c r="I274" s="6" t="str">
        <f>IF('[2]Došlé fa.'!$Q276=0,"",REPT(0,3-LEN(LEFT('[2]Došlé fa.'!$Q276,FIND("/",'[2]Došlé fa.'!$Q276)-1)))&amp;'[2]Došlé fa.'!$Q276)</f>
        <v/>
      </c>
    </row>
    <row r="275" spans="1:9" ht="38.25" x14ac:dyDescent="0.2">
      <c r="A275" s="3" t="str">
        <f>REPT(0,4-LEN('[2]Došlé fa.'!$A277)) &amp; LEFT('[2]Došlé fa.'!$A277,LEN('[2]Došlé fa.'!$A277)-1)&amp;"/17"</f>
        <v>273/17</v>
      </c>
      <c r="B275" s="3" t="str">
        <f>IF('[2]Došlé fa.'!$B277=0,"",'[2]Došlé fa.'!$B277)</f>
        <v>Zuzana Kvačková</v>
      </c>
      <c r="C275" s="3" t="str">
        <f>IF('[2]Došlé fa.'!$R277=0,"",'[2]Došlé fa.'!$R277)</f>
        <v xml:space="preserve">Tupého 25/A, 831 01 Bratislava </v>
      </c>
      <c r="D275" s="3">
        <f>IF('[2]Došlé fa.'!$S277=0,"",'[2]Došlé fa.'!$S277)</f>
        <v>17371066</v>
      </c>
      <c r="E275" s="3" t="str">
        <f>IF('[2]Došlé fa.'!$K277=0,"",'[2]Došlé fa.'!$K277)</f>
        <v>preklad</v>
      </c>
      <c r="F275" s="4">
        <f>IF('[2]Došlé fa.'!$F277=0,"",'[2]Došlé fa.'!$F277)</f>
        <v>344</v>
      </c>
      <c r="G275" s="5">
        <f>IF('[2]Došlé fa.'!$H277=0,"",'[2]Došlé fa.'!$H277)</f>
        <v>42985</v>
      </c>
      <c r="H275" s="3" t="str">
        <f>IF('[2]Došlé fa.'!$P277=0,"",'[2]Došlé fa.'!$P277)</f>
        <v/>
      </c>
      <c r="I275" s="3" t="str">
        <f>IF('[2]Došlé fa.'!$Q277=0,"",REPT(0,3-LEN(LEFT('[2]Došlé fa.'!$Q277,FIND("/",'[2]Došlé fa.'!$Q277)-1)))&amp;'[2]Došlé fa.'!$Q277)</f>
        <v>081/2017</v>
      </c>
    </row>
    <row r="276" spans="1:9" ht="25.5" x14ac:dyDescent="0.2">
      <c r="A276" s="6" t="str">
        <f>REPT(0,4-LEN('[2]Došlé fa.'!$A278)) &amp; LEFT('[2]Došlé fa.'!$A278,LEN('[2]Došlé fa.'!$A278)-1)&amp;"/17"</f>
        <v>274/17</v>
      </c>
      <c r="B276" s="6" t="str">
        <f>IF('[2]Došlé fa.'!$B278=0,"",'[2]Došlé fa.'!$B278)</f>
        <v>SWAN, a.s.</v>
      </c>
      <c r="C276" s="6" t="str">
        <f>IF('[2]Došlé fa.'!$R278=0,"",'[2]Došlé fa.'!$R278)</f>
        <v>Borská 6,   841 04 Bratislava</v>
      </c>
      <c r="D276" s="6">
        <f>IF('[2]Došlé fa.'!$S278=0,"",'[2]Došlé fa.'!$S278)</f>
        <v>35680202</v>
      </c>
      <c r="E276" s="6" t="str">
        <f>IF('[2]Došlé fa.'!$K278=0,"",'[2]Došlé fa.'!$K278)</f>
        <v xml:space="preserve">internet </v>
      </c>
      <c r="F276" s="7">
        <f>IF('[2]Došlé fa.'!$F278=0,"",'[2]Došlé fa.'!$F278)</f>
        <v>450</v>
      </c>
      <c r="G276" s="8">
        <f>IF('[2]Došlé fa.'!$H278=0,"",'[2]Došlé fa.'!$H278)</f>
        <v>42985</v>
      </c>
      <c r="H276" s="6" t="str">
        <f>IF('[2]Došlé fa.'!$P278=0,"",'[2]Došlé fa.'!$P278)</f>
        <v>14/2014</v>
      </c>
      <c r="I276" s="6" t="str">
        <f>IF('[2]Došlé fa.'!$Q278=0,"",REPT(0,3-LEN(LEFT('[2]Došlé fa.'!$Q278,FIND("/",'[2]Došlé fa.'!$Q278)-1)))&amp;'[2]Došlé fa.'!$Q278)</f>
        <v/>
      </c>
    </row>
    <row r="277" spans="1:9" ht="25.5" x14ac:dyDescent="0.2">
      <c r="A277" s="3" t="str">
        <f>REPT(0,4-LEN('[2]Došlé fa.'!$A279)) &amp; LEFT('[2]Došlé fa.'!$A279,LEN('[2]Došlé fa.'!$A279)-1)&amp;"/17"</f>
        <v>275/17</v>
      </c>
      <c r="B277" s="3" t="str">
        <f>IF('[2]Došlé fa.'!$B279=0,"",'[2]Došlé fa.'!$B279)</f>
        <v>Visions Consulting, s.r.o.</v>
      </c>
      <c r="C277" s="3" t="str">
        <f>IF('[2]Došlé fa.'!$R279=0,"",'[2]Došlé fa.'!$R279)</f>
        <v>Štefánikova 23, 917 01 Trnava</v>
      </c>
      <c r="D277" s="3">
        <f>IF('[2]Došlé fa.'!$S279=0,"",'[2]Došlé fa.'!$S279)</f>
        <v>45394920</v>
      </c>
      <c r="E277" s="3" t="str">
        <f>IF('[2]Došlé fa.'!$K279=0,"",'[2]Došlé fa.'!$K279)</f>
        <v xml:space="preserve">poradenské služby </v>
      </c>
      <c r="F277" s="4">
        <f>IF('[2]Došlé fa.'!$F279=0,"",'[2]Došlé fa.'!$F279)</f>
        <v>2000</v>
      </c>
      <c r="G277" s="5">
        <f>IF('[2]Došlé fa.'!$H279=0,"",'[2]Došlé fa.'!$H279)</f>
        <v>42985</v>
      </c>
      <c r="H277" s="3" t="str">
        <f>IF('[2]Došlé fa.'!$P279=0,"",'[2]Došlé fa.'!$P279)</f>
        <v/>
      </c>
      <c r="I277" s="3" t="str">
        <f>IF('[2]Došlé fa.'!$Q279=0,"",REPT(0,3-LEN(LEFT('[2]Došlé fa.'!$Q279,FIND("/",'[2]Došlé fa.'!$Q279)-1)))&amp;'[2]Došlé fa.'!$Q279)</f>
        <v>051/2017</v>
      </c>
    </row>
    <row r="278" spans="1:9" ht="76.5" x14ac:dyDescent="0.2">
      <c r="A278" s="6" t="str">
        <f>REPT(0,4-LEN('[2]Došlé fa.'!$A280)) &amp; LEFT('[2]Došlé fa.'!$A280,LEN('[2]Došlé fa.'!$A280)-1)&amp;"/17"</f>
        <v>276/17</v>
      </c>
      <c r="B278" s="6" t="str">
        <f>IF('[2]Došlé fa.'!$B280=0,"",'[2]Došlé fa.'!$B280)</f>
        <v>SEAL IT Services, s.r.o.</v>
      </c>
      <c r="C278" s="6" t="str">
        <f>IF('[2]Došlé fa.'!$R280=0,"",'[2]Došlé fa.'!$R280)</f>
        <v xml:space="preserve">Topoľová, 4, 811 04 Bratislava </v>
      </c>
      <c r="D278" s="6">
        <f>IF('[2]Došlé fa.'!$S280=0,"",'[2]Došlé fa.'!$S280)</f>
        <v>35880872</v>
      </c>
      <c r="E278" s="6" t="str">
        <f>IF('[2]Došlé fa.'!$K280=0,"",'[2]Došlé fa.'!$K280)</f>
        <v>Zmluva o poskytovaní servisu počítačovej techniky "seal basic"</v>
      </c>
      <c r="F278" s="7">
        <f>IF('[2]Došlé fa.'!$F280=0,"",'[2]Došlé fa.'!$F280)</f>
        <v>1221.9416666666666</v>
      </c>
      <c r="G278" s="8">
        <f>IF('[2]Došlé fa.'!$H280=0,"",'[2]Došlé fa.'!$H280)</f>
        <v>42985</v>
      </c>
      <c r="H278" s="6" t="str">
        <f>IF('[2]Došlé fa.'!$P280=0,"",'[2]Došlé fa.'!$P280)</f>
        <v>KO-888/2017-1</v>
      </c>
      <c r="I278" s="6" t="str">
        <f>IF('[2]Došlé fa.'!$Q280=0,"",REPT(0,3-LEN(LEFT('[2]Došlé fa.'!$Q280,FIND("/",'[2]Došlé fa.'!$Q280)-1)))&amp;'[2]Došlé fa.'!$Q280)</f>
        <v/>
      </c>
    </row>
    <row r="279" spans="1:9" ht="38.25" x14ac:dyDescent="0.2">
      <c r="A279" s="3" t="str">
        <f>REPT(0,4-LEN('[2]Došlé fa.'!$A281)) &amp; LEFT('[2]Došlé fa.'!$A281,LEN('[2]Došlé fa.'!$A281)-1)&amp;"/17"</f>
        <v>277/17</v>
      </c>
      <c r="B279" s="3" t="str">
        <f>IF('[2]Došlé fa.'!$B281=0,"",'[2]Došlé fa.'!$B281)</f>
        <v>GO Travel Slovakia s.r.o.</v>
      </c>
      <c r="C279" s="3" t="str">
        <f>IF('[2]Došlé fa.'!$R281=0,"",'[2]Došlé fa.'!$R281)</f>
        <v>Moskovská 15,   811 08 Bratislava</v>
      </c>
      <c r="D279" s="3">
        <f>IF('[2]Došlé fa.'!$S281=0,"",'[2]Došlé fa.'!$S281)</f>
        <v>31380123</v>
      </c>
      <c r="E279" s="3" t="str">
        <f>IF('[2]Došlé fa.'!$K281=0,"",'[2]Došlé fa.'!$K281)</f>
        <v>letenka+autobus</v>
      </c>
      <c r="F279" s="4">
        <f>IF('[2]Došlé fa.'!$F281=0,"",'[2]Došlé fa.'!$F281)</f>
        <v>254</v>
      </c>
      <c r="G279" s="5">
        <f>IF('[2]Došlé fa.'!$H281=0,"",'[2]Došlé fa.'!$H281)</f>
        <v>42989</v>
      </c>
      <c r="H279" s="3" t="str">
        <f>IF('[2]Došlé fa.'!$P281=0,"",'[2]Došlé fa.'!$P281)</f>
        <v/>
      </c>
      <c r="I279" s="3" t="str">
        <f>IF('[2]Došlé fa.'!$Q281=0,"",REPT(0,3-LEN(LEFT('[2]Došlé fa.'!$Q281,FIND("/",'[2]Došlé fa.'!$Q281)-1)))&amp;'[2]Došlé fa.'!$Q281)</f>
        <v>082/2017</v>
      </c>
    </row>
    <row r="280" spans="1:9" ht="25.5" x14ac:dyDescent="0.2">
      <c r="A280" s="6" t="str">
        <f>REPT(0,4-LEN('[2]Došlé fa.'!$A282)) &amp; LEFT('[2]Došlé fa.'!$A282,LEN('[2]Došlé fa.'!$A282)-1)&amp;"/17"</f>
        <v>278/17</v>
      </c>
      <c r="B280" s="6" t="str">
        <f>IF('[2]Došlé fa.'!$B282=0,"",'[2]Došlé fa.'!$B282)</f>
        <v>YMS, a.s.</v>
      </c>
      <c r="C280" s="6" t="str">
        <f>IF('[2]Došlé fa.'!$R282=0,"",'[2]Došlé fa.'!$R282)</f>
        <v xml:space="preserve">Hornopotočná 1, 917 01 Trnava </v>
      </c>
      <c r="D280" s="6">
        <f>IF('[2]Došlé fa.'!$S282=0,"",'[2]Došlé fa.'!$S282)</f>
        <v>36224278</v>
      </c>
      <c r="E280" s="6" t="str">
        <f>IF('[2]Došlé fa.'!$K282=0,"",'[2]Došlé fa.'!$K282)</f>
        <v>Rámcová dohoda č.8/2017</v>
      </c>
      <c r="F280" s="7">
        <f>IF('[2]Došlé fa.'!$F282=0,"",'[2]Došlé fa.'!$F282)</f>
        <v>6293.4666666666672</v>
      </c>
      <c r="G280" s="8">
        <f>IF('[2]Došlé fa.'!$H282=0,"",'[2]Došlé fa.'!$H282)</f>
        <v>42990</v>
      </c>
      <c r="H280" s="6" t="str">
        <f>IF('[2]Došlé fa.'!$P282=0,"",'[2]Došlé fa.'!$P282)</f>
        <v>KO-906/2017-1</v>
      </c>
      <c r="I280" s="6" t="str">
        <f>IF('[2]Došlé fa.'!$Q282=0,"",REPT(0,3-LEN(LEFT('[2]Došlé fa.'!$Q282,FIND("/",'[2]Došlé fa.'!$Q282)-1)))&amp;'[2]Došlé fa.'!$Q282)</f>
        <v/>
      </c>
    </row>
    <row r="281" spans="1:9" ht="38.25" x14ac:dyDescent="0.2">
      <c r="A281" s="3" t="str">
        <f>REPT(0,4-LEN('[2]Došlé fa.'!$A283)) &amp; LEFT('[2]Došlé fa.'!$A283,LEN('[2]Došlé fa.'!$A283)-1)&amp;"/17"</f>
        <v>279/17</v>
      </c>
      <c r="B281" s="3" t="str">
        <f>IF('[2]Došlé fa.'!$B283=0,"",'[2]Došlé fa.'!$B283)</f>
        <v>Telefónica Slovakia, s.r.o.</v>
      </c>
      <c r="C281" s="3" t="str">
        <f>IF('[2]Došlé fa.'!$R283=0,"",'[2]Došlé fa.'!$R283)</f>
        <v xml:space="preserve">Einsteinova 24, 851 01 Bratislava </v>
      </c>
      <c r="D281" s="3">
        <f>IF('[2]Došlé fa.'!$S283=0,"",'[2]Došlé fa.'!$S283)</f>
        <v>35848863</v>
      </c>
      <c r="E281" s="3" t="str">
        <f>IF('[2]Došlé fa.'!$K283=0,"",'[2]Došlé fa.'!$K283)</f>
        <v xml:space="preserve">telefóny </v>
      </c>
      <c r="F281" s="4">
        <f>IF('[2]Došlé fa.'!$F283=0,"",'[2]Došlé fa.'!$F283)</f>
        <v>517.41666666666663</v>
      </c>
      <c r="G281" s="5">
        <f>IF('[2]Došlé fa.'!$H283=0,"",'[2]Došlé fa.'!$H283)</f>
        <v>42991</v>
      </c>
      <c r="H281" s="3" t="str">
        <f>IF('[2]Došlé fa.'!$P283=0,"",'[2]Došlé fa.'!$P283)</f>
        <v>KO-408/2017-2</v>
      </c>
      <c r="I281" s="3" t="str">
        <f>IF('[2]Došlé fa.'!$Q283=0,"",REPT(0,3-LEN(LEFT('[2]Došlé fa.'!$Q283,FIND("/",'[2]Došlé fa.'!$Q283)-1)))&amp;'[2]Došlé fa.'!$Q283)</f>
        <v/>
      </c>
    </row>
    <row r="282" spans="1:9" ht="63.75" x14ac:dyDescent="0.2">
      <c r="A282" s="6" t="str">
        <f>REPT(0,4-LEN('[2]Došlé fa.'!$A284)) &amp; LEFT('[2]Došlé fa.'!$A284,LEN('[2]Došlé fa.'!$A284)-1)&amp;"/17"</f>
        <v>280/17</v>
      </c>
      <c r="B282" s="6" t="str">
        <f>IF('[2]Došlé fa.'!$B284=0,"",'[2]Došlé fa.'!$B284)</f>
        <v>Úrad pre normalizáciu, metrológiu a skúšobníctvo SR (ÚNMS SR)</v>
      </c>
      <c r="C282" s="6" t="str">
        <f>IF('[2]Došlé fa.'!$R284=0,"",'[2]Došlé fa.'!$R284)</f>
        <v>Štefanovičova 3,  P.O.BOX 76 81005 Bratislava 5</v>
      </c>
      <c r="D282" s="6">
        <f>IF('[2]Došlé fa.'!$S284=0,"",'[2]Došlé fa.'!$S284)</f>
        <v>30810710</v>
      </c>
      <c r="E282" s="6" t="str">
        <f>IF('[2]Došlé fa.'!$K284=0,"",'[2]Došlé fa.'!$K284)</f>
        <v>nájomné</v>
      </c>
      <c r="F282" s="7">
        <f>IF('[2]Došlé fa.'!$F284=0,"",'[2]Došlé fa.'!$F284)</f>
        <v>246</v>
      </c>
      <c r="G282" s="8">
        <f>IF('[2]Došlé fa.'!$H284=0,"",'[2]Došlé fa.'!$H284)</f>
        <v>42992</v>
      </c>
      <c r="H282" s="6" t="str">
        <f>IF('[2]Došlé fa.'!$P284=0,"",'[2]Došlé fa.'!$P284)</f>
        <v>KO-1119/2016</v>
      </c>
      <c r="I282" s="6" t="str">
        <f>IF('[2]Došlé fa.'!$Q284=0,"",REPT(0,3-LEN(LEFT('[2]Došlé fa.'!$Q284,FIND("/",'[2]Došlé fa.'!$Q284)-1)))&amp;'[2]Došlé fa.'!$Q284)</f>
        <v/>
      </c>
    </row>
    <row r="283" spans="1:9" ht="25.5" x14ac:dyDescent="0.2">
      <c r="A283" s="3" t="str">
        <f>REPT(0,4-LEN('[2]Došlé fa.'!$A285)) &amp; LEFT('[2]Došlé fa.'!$A285,LEN('[2]Došlé fa.'!$A285)-1)&amp;"/17"</f>
        <v>281/17</v>
      </c>
      <c r="B283" s="3" t="str">
        <f>IF('[2]Došlé fa.'!$B285=0,"",'[2]Došlé fa.'!$B285)</f>
        <v>SMÚ</v>
      </c>
      <c r="C283" s="3" t="str">
        <f>IF('[2]Došlé fa.'!$R285=0,"",'[2]Došlé fa.'!$R285)</f>
        <v>Karloveská 63,   84255 Bratislava</v>
      </c>
      <c r="D283" s="3">
        <f>IF('[2]Došlé fa.'!$S285=0,"",'[2]Došlé fa.'!$S285)</f>
        <v>30810701</v>
      </c>
      <c r="E283" s="3" t="str">
        <f>IF('[2]Došlé fa.'!$K285=0,"",'[2]Došlé fa.'!$K285)</f>
        <v xml:space="preserve">tepelná energia </v>
      </c>
      <c r="F283" s="4">
        <f>IF('[2]Došlé fa.'!$F285=0,"",'[2]Došlé fa.'!$F285)</f>
        <v>330.76666666666671</v>
      </c>
      <c r="G283" s="5">
        <f>IF('[2]Došlé fa.'!$H285=0,"",'[2]Došlé fa.'!$H285)</f>
        <v>42996</v>
      </c>
      <c r="H283" s="3" t="str">
        <f>IF('[2]Došlé fa.'!$P285=0,"",'[2]Došlé fa.'!$P285)</f>
        <v>KO-103/2016</v>
      </c>
      <c r="I283" s="3" t="str">
        <f>IF('[2]Došlé fa.'!$Q285=0,"",REPT(0,3-LEN(LEFT('[2]Došlé fa.'!$Q285,FIND("/",'[2]Došlé fa.'!$Q285)-1)))&amp;'[2]Došlé fa.'!$Q285)</f>
        <v/>
      </c>
    </row>
    <row r="284" spans="1:9" ht="51" x14ac:dyDescent="0.2">
      <c r="A284" s="6" t="str">
        <f>REPT(0,4-LEN('[2]Došlé fa.'!$A286)) &amp; LEFT('[2]Došlé fa.'!$A286,LEN('[2]Došlé fa.'!$A286)-1)&amp;"/17"</f>
        <v>282/17</v>
      </c>
      <c r="B284" s="6" t="str">
        <f>IF('[2]Došlé fa.'!$B286=0,"",'[2]Došlé fa.'!$B286)</f>
        <v>CCS Slovenská spoločnosť pre platobné karty s.r.o.</v>
      </c>
      <c r="C284" s="6" t="str">
        <f>IF('[2]Došlé fa.'!$R286=0,"",'[2]Došlé fa.'!$R286)</f>
        <v>Plynárenská 7/B,   821 09 Bratislava</v>
      </c>
      <c r="D284" s="6">
        <f>IF('[2]Došlé fa.'!$S286=0,"",'[2]Došlé fa.'!$S286)</f>
        <v>35708182</v>
      </c>
      <c r="E284" s="6" t="str">
        <f>IF('[2]Došlé fa.'!$K286=0,"",'[2]Došlé fa.'!$K286)</f>
        <v>tankovanie PHM</v>
      </c>
      <c r="F284" s="7">
        <f>IF('[2]Došlé fa.'!$F286=0,"",'[2]Došlé fa.'!$F286)</f>
        <v>121.92500000000001</v>
      </c>
      <c r="G284" s="8">
        <f>IF('[2]Došlé fa.'!$H286=0,"",'[2]Došlé fa.'!$H286)</f>
        <v>42996</v>
      </c>
      <c r="H284" s="6" t="str">
        <f>IF('[2]Došlé fa.'!$P286=0,"",'[2]Došlé fa.'!$P286)</f>
        <v/>
      </c>
      <c r="I284" s="6" t="str">
        <f>IF('[2]Došlé fa.'!$Q286=0,"",REPT(0,3-LEN(LEFT('[2]Došlé fa.'!$Q286,FIND("/",'[2]Došlé fa.'!$Q286)-1)))&amp;'[2]Došlé fa.'!$Q286)</f>
        <v/>
      </c>
    </row>
    <row r="285" spans="1:9" ht="38.25" x14ac:dyDescent="0.2">
      <c r="A285" s="3" t="str">
        <f>REPT(0,4-LEN('[2]Došlé fa.'!$A287)) &amp; LEFT('[2]Došlé fa.'!$A287,LEN('[2]Došlé fa.'!$A287)-1)&amp;"/17"</f>
        <v>283/17</v>
      </c>
      <c r="B285" s="3" t="str">
        <f>IF('[2]Došlé fa.'!$B287=0,"",'[2]Došlé fa.'!$B287)</f>
        <v>MyCoffee, s.r.o.</v>
      </c>
      <c r="C285" s="3" t="str">
        <f>IF('[2]Došlé fa.'!$R287=0,"",'[2]Došlé fa.'!$R287)</f>
        <v>Haburská 49/A, 821 01 Bratislava 2</v>
      </c>
      <c r="D285" s="3">
        <f>IF('[2]Došlé fa.'!$S287=0,"",'[2]Došlé fa.'!$S287)</f>
        <v>4551201</v>
      </c>
      <c r="E285" s="3" t="str">
        <f>IF('[2]Došlé fa.'!$K287=0,"",'[2]Došlé fa.'!$K287)</f>
        <v>repre.</v>
      </c>
      <c r="F285" s="4">
        <f>IF('[2]Došlé fa.'!$F287=0,"",'[2]Došlé fa.'!$F287)</f>
        <v>132.68</v>
      </c>
      <c r="G285" s="5">
        <f>IF('[2]Došlé fa.'!$H287=0,"",'[2]Došlé fa.'!$H287)</f>
        <v>42996</v>
      </c>
      <c r="H285" s="3" t="str">
        <f>IF('[2]Došlé fa.'!$P287=0,"",'[2]Došlé fa.'!$P287)</f>
        <v/>
      </c>
      <c r="I285" s="3" t="str">
        <f>IF('[2]Došlé fa.'!$Q287=0,"",REPT(0,3-LEN(LEFT('[2]Došlé fa.'!$Q287,FIND("/",'[2]Došlé fa.'!$Q287)-1)))&amp;'[2]Došlé fa.'!$Q287)</f>
        <v/>
      </c>
    </row>
    <row r="286" spans="1:9" ht="38.25" x14ac:dyDescent="0.2">
      <c r="A286" s="6" t="str">
        <f>REPT(0,4-LEN('[2]Došlé fa.'!$A288)) &amp; LEFT('[2]Došlé fa.'!$A288,LEN('[2]Došlé fa.'!$A288)-1)&amp;"/17"</f>
        <v>284/17</v>
      </c>
      <c r="B286" s="6" t="str">
        <f>IF('[2]Došlé fa.'!$B288=0,"",'[2]Došlé fa.'!$B288)</f>
        <v>SERENA, spol.s.r.o.</v>
      </c>
      <c r="C286" s="6" t="str">
        <f>IF('[2]Došlé fa.'!$R288=0,"",'[2]Došlé fa.'!$R288)</f>
        <v>Beckovská 1188/29, 911 01 Trenčín</v>
      </c>
      <c r="D286" s="6">
        <f>IF('[2]Došlé fa.'!$S288=0,"",'[2]Došlé fa.'!$S288)</f>
        <v>34138765</v>
      </c>
      <c r="E286" s="6" t="str">
        <f>IF('[2]Došlé fa.'!$K288=0,"",'[2]Došlé fa.'!$K288)</f>
        <v xml:space="preserve">školenie </v>
      </c>
      <c r="F286" s="7">
        <f>IF('[2]Došlé fa.'!$F288=0,"",'[2]Došlé fa.'!$F288)</f>
        <v>990</v>
      </c>
      <c r="G286" s="8">
        <f>IF('[2]Došlé fa.'!$H288=0,"",'[2]Došlé fa.'!$H288)</f>
        <v>42997</v>
      </c>
      <c r="H286" s="6" t="str">
        <f>IF('[2]Došlé fa.'!$P288=0,"",'[2]Došlé fa.'!$P288)</f>
        <v/>
      </c>
      <c r="I286" s="6" t="str">
        <f>IF('[2]Došlé fa.'!$Q288=0,"",REPT(0,3-LEN(LEFT('[2]Došlé fa.'!$Q288,FIND("/",'[2]Došlé fa.'!$Q288)-1)))&amp;'[2]Došlé fa.'!$Q288)</f>
        <v>089/2017</v>
      </c>
    </row>
    <row r="287" spans="1:9" ht="38.25" x14ac:dyDescent="0.2">
      <c r="A287" s="3" t="str">
        <f>REPT(0,4-LEN('[2]Došlé fa.'!$A289)) &amp; LEFT('[2]Došlé fa.'!$A289,LEN('[2]Došlé fa.'!$A289)-1)&amp;"/17"</f>
        <v>285/17</v>
      </c>
      <c r="B287" s="3" t="str">
        <f>IF('[2]Došlé fa.'!$B289=0,"",'[2]Došlé fa.'!$B289)</f>
        <v>SEBA, Senator Banquets,  s.r.o.</v>
      </c>
      <c r="C287" s="3" t="str">
        <f>IF('[2]Došlé fa.'!$R289=0,"",'[2]Došlé fa.'!$R289)</f>
        <v>Saratovská 2/A,  P.O.BOX 132 840 02 Bratislava 42</v>
      </c>
      <c r="D287" s="3">
        <f>IF('[2]Došlé fa.'!$S289=0,"",'[2]Došlé fa.'!$S289)</f>
        <v>35715782</v>
      </c>
      <c r="E287" s="3" t="str">
        <f>IF('[2]Došlé fa.'!$K289=0,"",'[2]Došlé fa.'!$K289)</f>
        <v>repre.</v>
      </c>
      <c r="F287" s="4">
        <f>IF('[2]Došlé fa.'!$F289=0,"",'[2]Došlé fa.'!$F289)</f>
        <v>35.770000000000003</v>
      </c>
      <c r="G287" s="5">
        <f>IF('[2]Došlé fa.'!$H289=0,"",'[2]Došlé fa.'!$H289)</f>
        <v>42998</v>
      </c>
      <c r="H287" s="3" t="str">
        <f>IF('[2]Došlé fa.'!$P289=0,"",'[2]Došlé fa.'!$P289)</f>
        <v/>
      </c>
      <c r="I287" s="3" t="str">
        <f>IF('[2]Došlé fa.'!$Q289=0,"",REPT(0,3-LEN(LEFT('[2]Došlé fa.'!$Q289,FIND("/",'[2]Došlé fa.'!$Q289)-1)))&amp;'[2]Došlé fa.'!$Q289)</f>
        <v>088/2017</v>
      </c>
    </row>
    <row r="288" spans="1:9" ht="25.5" x14ac:dyDescent="0.2">
      <c r="A288" s="6" t="str">
        <f>REPT(0,4-LEN('[2]Došlé fa.'!$A290)) &amp; LEFT('[2]Došlé fa.'!$A290,LEN('[2]Došlé fa.'!$A290)-1)&amp;"/17"</f>
        <v>286/17</v>
      </c>
      <c r="B288" s="6" t="str">
        <f>IF('[2]Došlé fa.'!$B290=0,"",'[2]Došlé fa.'!$B290)</f>
        <v>SMÚ</v>
      </c>
      <c r="C288" s="6" t="str">
        <f>IF('[2]Došlé fa.'!$R290=0,"",'[2]Došlé fa.'!$R290)</f>
        <v>Karloveská 63,   84255 Bratislava</v>
      </c>
      <c r="D288" s="6">
        <f>IF('[2]Došlé fa.'!$S290=0,"",'[2]Došlé fa.'!$S290)</f>
        <v>30810701</v>
      </c>
      <c r="E288" s="6" t="str">
        <f>IF('[2]Došlé fa.'!$K290=0,"",'[2]Došlé fa.'!$K290)</f>
        <v>OLO</v>
      </c>
      <c r="F288" s="7">
        <f>IF('[2]Došlé fa.'!$F290=0,"",'[2]Došlé fa.'!$F290)</f>
        <v>112.69</v>
      </c>
      <c r="G288" s="8">
        <f>IF('[2]Došlé fa.'!$H290=0,"",'[2]Došlé fa.'!$H290)</f>
        <v>42999</v>
      </c>
      <c r="H288" s="6" t="str">
        <f>IF('[2]Došlé fa.'!$P290=0,"",'[2]Došlé fa.'!$P290)</f>
        <v>KO-103/2016</v>
      </c>
      <c r="I288" s="6" t="str">
        <f>IF('[2]Došlé fa.'!$Q290=0,"",REPT(0,3-LEN(LEFT('[2]Došlé fa.'!$Q290,FIND("/",'[2]Došlé fa.'!$Q290)-1)))&amp;'[2]Došlé fa.'!$Q290)</f>
        <v/>
      </c>
    </row>
    <row r="289" spans="1:9" ht="38.25" x14ac:dyDescent="0.2">
      <c r="A289" s="3" t="str">
        <f>REPT(0,4-LEN('[2]Došlé fa.'!$A291)) &amp; LEFT('[2]Došlé fa.'!$A291,LEN('[2]Došlé fa.'!$A291)-1)&amp;"/17"</f>
        <v>287/17</v>
      </c>
      <c r="B289" s="3" t="str">
        <f>IF('[2]Došlé fa.'!$B291=0,"",'[2]Došlé fa.'!$B291)</f>
        <v>SEBA, Senator Banquets,  s.r.o.</v>
      </c>
      <c r="C289" s="3" t="str">
        <f>IF('[2]Došlé fa.'!$R291=0,"",'[2]Došlé fa.'!$R291)</f>
        <v>Saratovská 2/A,  P.O.BOX 132 840 02 Bratislava 42</v>
      </c>
      <c r="D289" s="3">
        <f>IF('[2]Došlé fa.'!$S291=0,"",'[2]Došlé fa.'!$S291)</f>
        <v>35715782</v>
      </c>
      <c r="E289" s="3" t="str">
        <f>IF('[2]Došlé fa.'!$K291=0,"",'[2]Došlé fa.'!$K291)</f>
        <v>repre.</v>
      </c>
      <c r="F289" s="4">
        <f>IF('[2]Došlé fa.'!$F291=0,"",'[2]Došlé fa.'!$F291)</f>
        <v>129.5</v>
      </c>
      <c r="G289" s="5">
        <f>IF('[2]Došlé fa.'!$H291=0,"",'[2]Došlé fa.'!$H291)</f>
        <v>43003</v>
      </c>
      <c r="H289" s="3" t="str">
        <f>IF('[2]Došlé fa.'!$P291=0,"",'[2]Došlé fa.'!$P291)</f>
        <v/>
      </c>
      <c r="I289" s="3" t="str">
        <f>IF('[2]Došlé fa.'!$Q291=0,"",REPT(0,3-LEN(LEFT('[2]Došlé fa.'!$Q291,FIND("/",'[2]Došlé fa.'!$Q291)-1)))&amp;'[2]Došlé fa.'!$Q291)</f>
        <v>090/2017</v>
      </c>
    </row>
    <row r="290" spans="1:9" ht="38.25" x14ac:dyDescent="0.2">
      <c r="A290" s="6" t="str">
        <f>REPT(0,4-LEN('[2]Došlé fa.'!$A292)) &amp; LEFT('[2]Došlé fa.'!$A292,LEN('[2]Došlé fa.'!$A292)-1)&amp;"/17"</f>
        <v>288/17</v>
      </c>
      <c r="B290" s="6" t="str">
        <f>IF('[2]Došlé fa.'!$B292=0,"",'[2]Došlé fa.'!$B292)</f>
        <v>SEBA, Senator Banquets,  s.r.o.</v>
      </c>
      <c r="C290" s="6" t="str">
        <f>IF('[2]Došlé fa.'!$R292=0,"",'[2]Došlé fa.'!$R292)</f>
        <v>Saratovská 2/A,  P.O.BOX 132 840 02 Bratislava 42</v>
      </c>
      <c r="D290" s="6">
        <f>IF('[2]Došlé fa.'!$S292=0,"",'[2]Došlé fa.'!$S292)</f>
        <v>35715782</v>
      </c>
      <c r="E290" s="6" t="str">
        <f>IF('[2]Došlé fa.'!$K292=0,"",'[2]Došlé fa.'!$K292)</f>
        <v>repre.</v>
      </c>
      <c r="F290" s="7">
        <f>IF('[2]Došlé fa.'!$F292=0,"",'[2]Došlé fa.'!$F292)</f>
        <v>24.5</v>
      </c>
      <c r="G290" s="8">
        <f>IF('[2]Došlé fa.'!$H292=0,"",'[2]Došlé fa.'!$H292)</f>
        <v>43003</v>
      </c>
      <c r="H290" s="6" t="str">
        <f>IF('[2]Došlé fa.'!$P292=0,"",'[2]Došlé fa.'!$P292)</f>
        <v/>
      </c>
      <c r="I290" s="6" t="str">
        <f>IF('[2]Došlé fa.'!$Q292=0,"",REPT(0,3-LEN(LEFT('[2]Došlé fa.'!$Q292,FIND("/",'[2]Došlé fa.'!$Q292)-1)))&amp;'[2]Došlé fa.'!$Q292)</f>
        <v>084/2017</v>
      </c>
    </row>
    <row r="291" spans="1:9" ht="38.25" x14ac:dyDescent="0.2">
      <c r="A291" s="3" t="str">
        <f>REPT(0,4-LEN('[2]Došlé fa.'!$A293)) &amp; LEFT('[2]Došlé fa.'!$A293,LEN('[2]Došlé fa.'!$A293)-1)&amp;"/17"</f>
        <v>289/17</v>
      </c>
      <c r="B291" s="3" t="str">
        <f>IF('[2]Došlé fa.'!$B293=0,"",'[2]Došlé fa.'!$B293)</f>
        <v>Vávro Miroslav; MVC comp.</v>
      </c>
      <c r="C291" s="3" t="str">
        <f>IF('[2]Došlé fa.'!$R293=0,"",'[2]Došlé fa.'!$R293)</f>
        <v xml:space="preserve">Vajnorská 56/46, 831 03 Bratislava </v>
      </c>
      <c r="D291" s="3">
        <f>IF('[2]Došlé fa.'!$S293=0,"",'[2]Došlé fa.'!$S293)</f>
        <v>17438799</v>
      </c>
      <c r="E291" s="3" t="str">
        <f>IF('[2]Došlé fa.'!$K293=0,"",'[2]Došlé fa.'!$K293)</f>
        <v>repre.</v>
      </c>
      <c r="F291" s="4">
        <f>IF('[2]Došlé fa.'!$F293=0,"",'[2]Došlé fa.'!$F293)</f>
        <v>45.6</v>
      </c>
      <c r="G291" s="5">
        <f>IF('[2]Došlé fa.'!$H293=0,"",'[2]Došlé fa.'!$H293)</f>
        <v>43003</v>
      </c>
      <c r="H291" s="3" t="str">
        <f>IF('[2]Došlé fa.'!$P293=0,"",'[2]Došlé fa.'!$P293)</f>
        <v/>
      </c>
      <c r="I291" s="3" t="str">
        <f>IF('[2]Došlé fa.'!$Q293=0,"",REPT(0,3-LEN(LEFT('[2]Došlé fa.'!$Q293,FIND("/",'[2]Došlé fa.'!$Q293)-1)))&amp;'[2]Došlé fa.'!$Q293)</f>
        <v/>
      </c>
    </row>
    <row r="292" spans="1:9" ht="38.25" x14ac:dyDescent="0.2">
      <c r="A292" s="6" t="str">
        <f>REPT(0,4-LEN('[2]Došlé fa.'!$A294)) &amp; LEFT('[2]Došlé fa.'!$A294,LEN('[2]Došlé fa.'!$A294)-1)&amp;"/17"</f>
        <v>290/17</v>
      </c>
      <c r="B292" s="6" t="str">
        <f>IF('[2]Došlé fa.'!$B294=0,"",'[2]Došlé fa.'!$B294)</f>
        <v>Konica Minolta Slovakia s.r.o.</v>
      </c>
      <c r="C292" s="6" t="str">
        <f>IF('[2]Došlé fa.'!$R294=0,"",'[2]Došlé fa.'!$R294)</f>
        <v>Černyševského, 10  85101 Bratislava</v>
      </c>
      <c r="D292" s="6">
        <f>IF('[2]Došlé fa.'!$S294=0,"",'[2]Došlé fa.'!$S294)</f>
        <v>31338551</v>
      </c>
      <c r="E292" s="6" t="str">
        <f>IF('[2]Došlé fa.'!$K294=0,"",'[2]Došlé fa.'!$K294)</f>
        <v>zhotovenie kópii na zariadení</v>
      </c>
      <c r="F292" s="7">
        <f>IF('[2]Došlé fa.'!$F294=0,"",'[2]Došlé fa.'!$F294)</f>
        <v>106.06666666666668</v>
      </c>
      <c r="G292" s="8">
        <f>IF('[2]Došlé fa.'!$H294=0,"",'[2]Došlé fa.'!$H294)</f>
        <v>43004</v>
      </c>
      <c r="H292" s="6" t="str">
        <f>IF('[2]Došlé fa.'!$P294=0,"",'[2]Došlé fa.'!$P294)</f>
        <v>KO-820/2017</v>
      </c>
      <c r="I292" s="6" t="str">
        <f>IF('[2]Došlé fa.'!$Q294=0,"",REPT(0,3-LEN(LEFT('[2]Došlé fa.'!$Q294,FIND("/",'[2]Došlé fa.'!$Q294)-1)))&amp;'[2]Došlé fa.'!$Q294)</f>
        <v/>
      </c>
    </row>
    <row r="293" spans="1:9" ht="51" x14ac:dyDescent="0.2">
      <c r="A293" s="3" t="str">
        <f>REPT(0,4-LEN('[2]Došlé fa.'!$A295)) &amp; LEFT('[2]Došlé fa.'!$A295,LEN('[2]Došlé fa.'!$A295)-1)&amp;"/17"</f>
        <v>291/17</v>
      </c>
      <c r="B293" s="3" t="str">
        <f>IF('[2]Došlé fa.'!$B295=0,"",'[2]Došlé fa.'!$B295)</f>
        <v>PROEKO - Inštitút vzdelávania s.r.o.</v>
      </c>
      <c r="C293" s="3" t="str">
        <f>IF('[2]Došlé fa.'!$R295=0,"",'[2]Došlé fa.'!$R295)</f>
        <v xml:space="preserve">Strmý vŕšok 18, 841 06 Bratislava </v>
      </c>
      <c r="D293" s="3">
        <f>IF('[2]Došlé fa.'!$S295=0,"",'[2]Došlé fa.'!$S295)</f>
        <v>50685406</v>
      </c>
      <c r="E293" s="3" t="str">
        <f>IF('[2]Došlé fa.'!$K295=0,"",'[2]Došlé fa.'!$K295)</f>
        <v xml:space="preserve">školenie </v>
      </c>
      <c r="F293" s="4">
        <f>IF('[2]Došlé fa.'!$F295=0,"",'[2]Došlé fa.'!$F295)</f>
        <v>67</v>
      </c>
      <c r="G293" s="5">
        <f>IF('[2]Došlé fa.'!$H295=0,"",'[2]Došlé fa.'!$H295)</f>
        <v>43003</v>
      </c>
      <c r="H293" s="3" t="str">
        <f>IF('[2]Došlé fa.'!$P295=0,"",'[2]Došlé fa.'!$P295)</f>
        <v/>
      </c>
      <c r="I293" s="3" t="str">
        <f>IF('[2]Došlé fa.'!$Q295=0,"",REPT(0,3-LEN(LEFT('[2]Došlé fa.'!$Q295,FIND("/",'[2]Došlé fa.'!$Q295)-1)))&amp;'[2]Došlé fa.'!$Q295)</f>
        <v/>
      </c>
    </row>
    <row r="294" spans="1:9" ht="51" x14ac:dyDescent="0.2">
      <c r="A294" s="6" t="str">
        <f>REPT(0,4-LEN('[2]Došlé fa.'!$A296)) &amp; LEFT('[2]Došlé fa.'!$A296,LEN('[2]Došlé fa.'!$A296)-1)&amp;"/17"</f>
        <v>292/17</v>
      </c>
      <c r="B294" s="6" t="str">
        <f>IF('[2]Došlé fa.'!$B296=0,"",'[2]Došlé fa.'!$B296)</f>
        <v>Edenred Slovakia s.r.o.</v>
      </c>
      <c r="C294" s="6" t="str">
        <f>IF('[2]Došlé fa.'!$R296=0,"",'[2]Došlé fa.'!$R296)</f>
        <v>Karadžičová 8,   P.O.BOX 21,    820 15 Bratislava</v>
      </c>
      <c r="D294" s="6">
        <f>IF('[2]Došlé fa.'!$S296=0,"",'[2]Došlé fa.'!$S296)</f>
        <v>31328695</v>
      </c>
      <c r="E294" s="6" t="str">
        <f>IF('[2]Došlé fa.'!$K296=0,"",'[2]Došlé fa.'!$K296)</f>
        <v xml:space="preserve">gastro lístky </v>
      </c>
      <c r="F294" s="7">
        <f>IF('[2]Došlé fa.'!$F296=0,"",'[2]Došlé fa.'!$F296)</f>
        <v>4684.291666666667</v>
      </c>
      <c r="G294" s="8">
        <f>IF('[2]Došlé fa.'!$H296=0,"",'[2]Došlé fa.'!$H296)</f>
        <v>43005</v>
      </c>
      <c r="H294" s="6" t="str">
        <f>IF('[2]Došlé fa.'!$P296=0,"",'[2]Došlé fa.'!$P296)</f>
        <v/>
      </c>
      <c r="I294" s="6" t="str">
        <f>IF('[2]Došlé fa.'!$Q296=0,"",REPT(0,3-LEN(LEFT('[2]Došlé fa.'!$Q296,FIND("/",'[2]Došlé fa.'!$Q296)-1)))&amp;'[2]Došlé fa.'!$Q296)</f>
        <v>094/2017</v>
      </c>
    </row>
    <row r="295" spans="1:9" ht="51" x14ac:dyDescent="0.2">
      <c r="A295" s="3" t="str">
        <f>REPT(0,4-LEN('[2]Došlé fa.'!$A297)) &amp; LEFT('[2]Došlé fa.'!$A297,LEN('[2]Došlé fa.'!$A297)-1)&amp;"/17"</f>
        <v>293/17</v>
      </c>
      <c r="B295" s="3" t="str">
        <f>IF('[2]Došlé fa.'!$B297=0,"",'[2]Došlé fa.'!$B297)</f>
        <v>CCS Slovenská spoločnosť pre platobné karty s.r.o.</v>
      </c>
      <c r="C295" s="3" t="str">
        <f>IF('[2]Došlé fa.'!$R297=0,"",'[2]Došlé fa.'!$R297)</f>
        <v>Plynárenská 7/B,   821 09 Bratislava</v>
      </c>
      <c r="D295" s="3">
        <f>IF('[2]Došlé fa.'!$S297=0,"",'[2]Došlé fa.'!$S297)</f>
        <v>35708182</v>
      </c>
      <c r="E295" s="3" t="str">
        <f>IF('[2]Došlé fa.'!$K297=0,"",'[2]Došlé fa.'!$K297)</f>
        <v>tankovanie PHM</v>
      </c>
      <c r="F295" s="4">
        <f>IF('[2]Došlé fa.'!$F297=0,"",'[2]Došlé fa.'!$F297)</f>
        <v>138.5</v>
      </c>
      <c r="G295" s="5">
        <f>IF('[2]Došlé fa.'!$H297=0,"",'[2]Došlé fa.'!$H297)</f>
        <v>42981</v>
      </c>
      <c r="H295" s="3" t="str">
        <f>IF('[2]Došlé fa.'!$P297=0,"",'[2]Došlé fa.'!$P297)</f>
        <v/>
      </c>
      <c r="I295" s="3" t="str">
        <f>IF('[2]Došlé fa.'!$Q297=0,"",REPT(0,3-LEN(LEFT('[2]Došlé fa.'!$Q297,FIND("/",'[2]Došlé fa.'!$Q297)-1)))&amp;'[2]Došlé fa.'!$Q297)</f>
        <v/>
      </c>
    </row>
    <row r="296" spans="1:9" ht="25.5" x14ac:dyDescent="0.2">
      <c r="A296" s="6" t="str">
        <f>REPT(0,4-LEN('[2]Došlé fa.'!$A298)) &amp; LEFT('[2]Došlé fa.'!$A298,LEN('[2]Došlé fa.'!$A298)-1)&amp;"/17"</f>
        <v>294/17</v>
      </c>
      <c r="B296" s="6" t="str">
        <f>IF('[2]Došlé fa.'!$B298=0,"",'[2]Došlé fa.'!$B298)</f>
        <v>Roger Millhouse</v>
      </c>
      <c r="C296" s="6" t="str">
        <f>IF('[2]Došlé fa.'!$R298=0,"",'[2]Došlé fa.'!$R298)</f>
        <v>Letná 569/01, 927 01 Šala</v>
      </c>
      <c r="D296" s="6">
        <f>IF('[2]Došlé fa.'!$S298=0,"",'[2]Došlé fa.'!$S298)</f>
        <v>43682626</v>
      </c>
      <c r="E296" s="6" t="str">
        <f>IF('[2]Došlé fa.'!$K298=0,"",'[2]Došlé fa.'!$K298)</f>
        <v>kurz</v>
      </c>
      <c r="F296" s="7">
        <f>IF('[2]Došlé fa.'!$F298=0,"",'[2]Došlé fa.'!$F298)</f>
        <v>500</v>
      </c>
      <c r="G296" s="8">
        <f>IF('[2]Došlé fa.'!$H298=0,"",'[2]Došlé fa.'!$H298)</f>
        <v>43013</v>
      </c>
      <c r="H296" s="6" t="str">
        <f>IF('[2]Došlé fa.'!$P298=0,"",'[2]Došlé fa.'!$P298)</f>
        <v>KO-1296/2016</v>
      </c>
      <c r="I296" s="6" t="str">
        <f>IF('[2]Došlé fa.'!$Q298=0,"",REPT(0,3-LEN(LEFT('[2]Došlé fa.'!$Q298,FIND("/",'[2]Došlé fa.'!$Q298)-1)))&amp;'[2]Došlé fa.'!$Q298)</f>
        <v/>
      </c>
    </row>
    <row r="297" spans="1:9" ht="63.75" x14ac:dyDescent="0.2">
      <c r="A297" s="3" t="str">
        <f>REPT(0,4-LEN('[2]Došlé fa.'!$A299)) &amp; LEFT('[2]Došlé fa.'!$A299,LEN('[2]Došlé fa.'!$A299)-1)&amp;"/17"</f>
        <v>295/17</v>
      </c>
      <c r="B297" s="3" t="str">
        <f>IF('[2]Došlé fa.'!$B299=0,"",'[2]Došlé fa.'!$B299)</f>
        <v>Úrad pre normalizáciu, metrológiu a skúšobníctvo SR (ÚNMS SR)</v>
      </c>
      <c r="C297" s="3" t="str">
        <f>IF('[2]Došlé fa.'!$R299=0,"",'[2]Došlé fa.'!$R299)</f>
        <v>Štefanovičova 3,  P.O.BOX 76 81005 Bratislava 5</v>
      </c>
      <c r="D297" s="3">
        <f>IF('[2]Došlé fa.'!$S299=0,"",'[2]Došlé fa.'!$S299)</f>
        <v>30810710</v>
      </c>
      <c r="E297" s="3" t="str">
        <f>IF('[2]Došlé fa.'!$K299=0,"",'[2]Došlé fa.'!$K299)</f>
        <v>energie</v>
      </c>
      <c r="F297" s="4">
        <f>IF('[2]Došlé fa.'!$F299=0,"",'[2]Došlé fa.'!$F299)</f>
        <v>694.77</v>
      </c>
      <c r="G297" s="5">
        <f>IF('[2]Došlé fa.'!$H299=0,"",'[2]Došlé fa.'!$H299)</f>
        <v>43013</v>
      </c>
      <c r="H297" s="3" t="str">
        <f>IF('[2]Došlé fa.'!$P299=0,"",'[2]Došlé fa.'!$P299)</f>
        <v>KO-1119/2016
KO-874/2016/4</v>
      </c>
      <c r="I297" s="3" t="str">
        <f>IF('[2]Došlé fa.'!$Q299=0,"",REPT(0,3-LEN(LEFT('[2]Došlé fa.'!$Q299,FIND("/",'[2]Došlé fa.'!$Q299)-1)))&amp;'[2]Došlé fa.'!$Q299)</f>
        <v/>
      </c>
    </row>
    <row r="298" spans="1:9" ht="25.5" x14ac:dyDescent="0.2">
      <c r="A298" s="6" t="str">
        <f>REPT(0,4-LEN('[2]Došlé fa.'!$A300)) &amp; LEFT('[2]Došlé fa.'!$A300,LEN('[2]Došlé fa.'!$A300)-1)&amp;"/17"</f>
        <v>296/17</v>
      </c>
      <c r="B298" s="6" t="str">
        <f>IF('[2]Došlé fa.'!$B300=0,"",'[2]Došlé fa.'!$B300)</f>
        <v>YMS, a.s.</v>
      </c>
      <c r="C298" s="6" t="str">
        <f>IF('[2]Došlé fa.'!$R300=0,"",'[2]Došlé fa.'!$R300)</f>
        <v xml:space="preserve">Hornopotočná 1, 917 01 Trnava </v>
      </c>
      <c r="D298" s="6">
        <f>IF('[2]Došlé fa.'!$S300=0,"",'[2]Došlé fa.'!$S300)</f>
        <v>36224278</v>
      </c>
      <c r="E298" s="6" t="str">
        <f>IF('[2]Došlé fa.'!$K300=0,"",'[2]Došlé fa.'!$K300)</f>
        <v>Rámcová dohoda č.8/2017</v>
      </c>
      <c r="F298" s="7">
        <f>IF('[2]Došlé fa.'!$F300=0,"",'[2]Došlé fa.'!$F300)</f>
        <v>6450</v>
      </c>
      <c r="G298" s="8">
        <f>IF('[2]Došlé fa.'!$H300=0,"",'[2]Došlé fa.'!$H300)</f>
        <v>43013</v>
      </c>
      <c r="H298" s="6" t="str">
        <f>IF('[2]Došlé fa.'!$P300=0,"",'[2]Došlé fa.'!$P300)</f>
        <v>KO-906/2017-1</v>
      </c>
      <c r="I298" s="6" t="str">
        <f>IF('[2]Došlé fa.'!$Q300=0,"",REPT(0,3-LEN(LEFT('[2]Došlé fa.'!$Q300,FIND("/",'[2]Došlé fa.'!$Q300)-1)))&amp;'[2]Došlé fa.'!$Q300)</f>
        <v/>
      </c>
    </row>
    <row r="299" spans="1:9" ht="25.5" x14ac:dyDescent="0.2">
      <c r="A299" s="3" t="str">
        <f>REPT(0,4-LEN('[2]Došlé fa.'!$A301)) &amp; LEFT('[2]Došlé fa.'!$A301,LEN('[2]Došlé fa.'!$A301)-1)&amp;"/17"</f>
        <v>297/17</v>
      </c>
      <c r="B299" s="3" t="str">
        <f>IF('[2]Došlé fa.'!$B301=0,"",'[2]Došlé fa.'!$B301)</f>
        <v>YMS, a.s.</v>
      </c>
      <c r="C299" s="3" t="str">
        <f>IF('[2]Došlé fa.'!$R301=0,"",'[2]Došlé fa.'!$R301)</f>
        <v xml:space="preserve">Hornopotočná 1, 917 01 Trnava </v>
      </c>
      <c r="D299" s="3">
        <f>IF('[2]Došlé fa.'!$S301=0,"",'[2]Došlé fa.'!$S301)</f>
        <v>36224278</v>
      </c>
      <c r="E299" s="3" t="str">
        <f>IF('[2]Došlé fa.'!$K301=0,"",'[2]Došlé fa.'!$K301)</f>
        <v>Rámcová dohoda č.8/2017</v>
      </c>
      <c r="F299" s="4">
        <f>IF('[2]Došlé fa.'!$F301=0,"",'[2]Došlé fa.'!$F301)</f>
        <v>19300</v>
      </c>
      <c r="G299" s="5">
        <f>IF('[2]Došlé fa.'!$H301=0,"",'[2]Došlé fa.'!$H301)</f>
        <v>43013</v>
      </c>
      <c r="H299" s="3" t="str">
        <f>IF('[2]Došlé fa.'!$P301=0,"",'[2]Došlé fa.'!$P301)</f>
        <v>KO-906/2017-1</v>
      </c>
      <c r="I299" s="3" t="str">
        <f>IF('[2]Došlé fa.'!$Q301=0,"",REPT(0,3-LEN(LEFT('[2]Došlé fa.'!$Q301,FIND("/",'[2]Došlé fa.'!$Q301)-1)))&amp;'[2]Došlé fa.'!$Q301)</f>
        <v/>
      </c>
    </row>
    <row r="300" spans="1:9" ht="25.5" x14ac:dyDescent="0.2">
      <c r="A300" s="6" t="str">
        <f>REPT(0,4-LEN('[2]Došlé fa.'!$A302)) &amp; LEFT('[2]Došlé fa.'!$A302,LEN('[2]Došlé fa.'!$A302)-1)&amp;"/17"</f>
        <v>298/17</v>
      </c>
      <c r="B300" s="6" t="str">
        <f>IF('[2]Došlé fa.'!$B302=0,"",'[2]Došlé fa.'!$B302)</f>
        <v>Profesia spol.s.r.o.</v>
      </c>
      <c r="C300" s="6" t="str">
        <f>IF('[2]Došlé fa.'!$R302=0,"",'[2]Došlé fa.'!$R302)</f>
        <v>Obchodná 58,   81106 Bratislava</v>
      </c>
      <c r="D300" s="6">
        <f>IF('[2]Došlé fa.'!$S302=0,"",'[2]Došlé fa.'!$S302)</f>
        <v>35800861</v>
      </c>
      <c r="E300" s="6" t="str">
        <f>IF('[2]Došlé fa.'!$K302=0,"",'[2]Došlé fa.'!$K302)</f>
        <v>inzerát</v>
      </c>
      <c r="F300" s="7">
        <f>IF('[2]Došlé fa.'!$F302=0,"",'[2]Došlé fa.'!$F302)</f>
        <v>79</v>
      </c>
      <c r="G300" s="8">
        <f>IF('[2]Došlé fa.'!$H302=0,"",'[2]Došlé fa.'!$H302)</f>
        <v>43013</v>
      </c>
      <c r="H300" s="6" t="str">
        <f>IF('[2]Došlé fa.'!$P302=0,"",'[2]Došlé fa.'!$P302)</f>
        <v/>
      </c>
      <c r="I300" s="6" t="str">
        <f>IF('[2]Došlé fa.'!$Q302=0,"",REPT(0,3-LEN(LEFT('[2]Došlé fa.'!$Q302,FIND("/",'[2]Došlé fa.'!$Q302)-1)))&amp;'[2]Došlé fa.'!$Q302)</f>
        <v/>
      </c>
    </row>
    <row r="301" spans="1:9" ht="25.5" x14ac:dyDescent="0.2">
      <c r="A301" s="3" t="str">
        <f>REPT(0,4-LEN('[2]Došlé fa.'!$A303)) &amp; LEFT('[2]Došlé fa.'!$A303,LEN('[2]Došlé fa.'!$A303)-1)&amp;"/17"</f>
        <v>299/17</v>
      </c>
      <c r="B301" s="3" t="str">
        <f>IF('[2]Došlé fa.'!$B303=0,"",'[2]Došlé fa.'!$B303)</f>
        <v>RICOH Slovakia s.r.o.</v>
      </c>
      <c r="C301" s="3" t="str">
        <f>IF('[2]Došlé fa.'!$R303=0,"",'[2]Došlé fa.'!$R303)</f>
        <v xml:space="preserve">Koceľova 9, 821 08 Bratislava </v>
      </c>
      <c r="D301" s="3">
        <f>IF('[2]Došlé fa.'!$S303=0,"",'[2]Došlé fa.'!$S303)</f>
        <v>31331785</v>
      </c>
      <c r="E301" s="3" t="str">
        <f>IF('[2]Došlé fa.'!$K303=0,"",'[2]Došlé fa.'!$K303)</f>
        <v>zhotovenie kópii na zariadení</v>
      </c>
      <c r="F301" s="4">
        <f>IF('[2]Došlé fa.'!$F303=0,"",'[2]Došlé fa.'!$F303)</f>
        <v>22.31666666666667</v>
      </c>
      <c r="G301" s="5">
        <f>IF('[2]Došlé fa.'!$H303=0,"",'[2]Došlé fa.'!$H303)</f>
        <v>43013</v>
      </c>
      <c r="H301" s="3" t="str">
        <f>IF('[2]Došlé fa.'!$P303=0,"",'[2]Došlé fa.'!$P303)</f>
        <v>KO-688/2016
KO-683/2016</v>
      </c>
      <c r="I301" s="3" t="str">
        <f>IF('[2]Došlé fa.'!$Q303=0,"",REPT(0,3-LEN(LEFT('[2]Došlé fa.'!$Q303,FIND("/",'[2]Došlé fa.'!$Q303)-1)))&amp;'[2]Došlé fa.'!$Q303)</f>
        <v/>
      </c>
    </row>
    <row r="302" spans="1:9" ht="25.5" x14ac:dyDescent="0.2">
      <c r="A302" s="6" t="str">
        <f>REPT(0,4-LEN('[2]Došlé fa.'!$A304)) &amp; LEFT('[2]Došlé fa.'!$A304,LEN('[2]Došlé fa.'!$A304)-1)&amp;"/17"</f>
        <v>300/17</v>
      </c>
      <c r="B302" s="6" t="str">
        <f>IF('[2]Došlé fa.'!$B304=0,"",'[2]Došlé fa.'!$B304)</f>
        <v>SWAN, a.s.</v>
      </c>
      <c r="C302" s="6" t="str">
        <f>IF('[2]Došlé fa.'!$R304=0,"",'[2]Došlé fa.'!$R304)</f>
        <v>Borská 6,   841 04 Bratislava</v>
      </c>
      <c r="D302" s="6">
        <f>IF('[2]Došlé fa.'!$S304=0,"",'[2]Došlé fa.'!$S304)</f>
        <v>35680202</v>
      </c>
      <c r="E302" s="6" t="str">
        <f>IF('[2]Došlé fa.'!$K304=0,"",'[2]Došlé fa.'!$K304)</f>
        <v xml:space="preserve">internet </v>
      </c>
      <c r="F302" s="7">
        <f>IF('[2]Došlé fa.'!$F304=0,"",'[2]Došlé fa.'!$F304)</f>
        <v>450</v>
      </c>
      <c r="G302" s="8">
        <f>IF('[2]Došlé fa.'!$H304=0,"",'[2]Došlé fa.'!$H304)</f>
        <v>43013</v>
      </c>
      <c r="H302" s="6" t="str">
        <f>IF('[2]Došlé fa.'!$P304=0,"",'[2]Došlé fa.'!$P304)</f>
        <v>14/2014</v>
      </c>
      <c r="I302" s="6" t="str">
        <f>IF('[2]Došlé fa.'!$Q304=0,"",REPT(0,3-LEN(LEFT('[2]Došlé fa.'!$Q304,FIND("/",'[2]Došlé fa.'!$Q304)-1)))&amp;'[2]Došlé fa.'!$Q304)</f>
        <v/>
      </c>
    </row>
    <row r="303" spans="1:9" ht="25.5" x14ac:dyDescent="0.2">
      <c r="A303" s="3" t="str">
        <f>REPT(0,4-LEN('[2]Došlé fa.'!$A305)) &amp; LEFT('[2]Došlé fa.'!$A305,LEN('[2]Došlé fa.'!$A305)-1)&amp;"/17"</f>
        <v>301/17</v>
      </c>
      <c r="B303" s="3" t="str">
        <f>IF('[2]Došlé fa.'!$B305=0,"",'[2]Došlé fa.'!$B305)</f>
        <v>SMÚ</v>
      </c>
      <c r="C303" s="3" t="str">
        <f>IF('[2]Došlé fa.'!$R305=0,"",'[2]Došlé fa.'!$R305)</f>
        <v>Karloveská 63,   84255 Bratislava</v>
      </c>
      <c r="D303" s="3">
        <f>IF('[2]Došlé fa.'!$S305=0,"",'[2]Došlé fa.'!$S305)</f>
        <v>30810701</v>
      </c>
      <c r="E303" s="3" t="str">
        <f>IF('[2]Došlé fa.'!$K305=0,"",'[2]Došlé fa.'!$K305)</f>
        <v>expertízna činnosť</v>
      </c>
      <c r="F303" s="4">
        <f>IF('[2]Došlé fa.'!$F305=0,"",'[2]Došlé fa.'!$F305)</f>
        <v>496</v>
      </c>
      <c r="G303" s="5">
        <f>IF('[2]Došlé fa.'!$H305=0,"",'[2]Došlé fa.'!$H305)</f>
        <v>43014</v>
      </c>
      <c r="H303" s="3" t="str">
        <f>IF('[2]Došlé fa.'!$P305=0,"",'[2]Došlé fa.'!$P305)</f>
        <v/>
      </c>
      <c r="I303" s="3" t="str">
        <f>IF('[2]Došlé fa.'!$Q305=0,"",REPT(0,3-LEN(LEFT('[2]Došlé fa.'!$Q305,FIND("/",'[2]Došlé fa.'!$Q305)-1)))&amp;'[2]Došlé fa.'!$Q305)</f>
        <v/>
      </c>
    </row>
    <row r="304" spans="1:9" ht="25.5" x14ac:dyDescent="0.2">
      <c r="A304" s="6" t="str">
        <f>REPT(0,4-LEN('[2]Došlé fa.'!$A306)) &amp; LEFT('[2]Došlé fa.'!$A306,LEN('[2]Došlé fa.'!$A306)-1)&amp;"/17"</f>
        <v>302/17</v>
      </c>
      <c r="B304" s="6" t="str">
        <f>IF('[2]Došlé fa.'!$B306=0,"",'[2]Došlé fa.'!$B306)</f>
        <v>SMÚ</v>
      </c>
      <c r="C304" s="6" t="str">
        <f>IF('[2]Došlé fa.'!$R306=0,"",'[2]Došlé fa.'!$R306)</f>
        <v>Karloveská 63,   84255 Bratislava</v>
      </c>
      <c r="D304" s="6">
        <f>IF('[2]Došlé fa.'!$S306=0,"",'[2]Došlé fa.'!$S306)</f>
        <v>30810701</v>
      </c>
      <c r="E304" s="6" t="str">
        <f>IF('[2]Došlé fa.'!$K306=0,"",'[2]Došlé fa.'!$K306)</f>
        <v>expertízna činnosť</v>
      </c>
      <c r="F304" s="7">
        <f>IF('[2]Došlé fa.'!$F306=0,"",'[2]Došlé fa.'!$F306)</f>
        <v>260</v>
      </c>
      <c r="G304" s="8">
        <f>IF('[2]Došlé fa.'!$H306=0,"",'[2]Došlé fa.'!$H306)</f>
        <v>43014</v>
      </c>
      <c r="H304" s="6" t="str">
        <f>IF('[2]Došlé fa.'!$P306=0,"",'[2]Došlé fa.'!$P306)</f>
        <v/>
      </c>
      <c r="I304" s="6" t="str">
        <f>IF('[2]Došlé fa.'!$Q306=0,"",REPT(0,3-LEN(LEFT('[2]Došlé fa.'!$Q306,FIND("/",'[2]Došlé fa.'!$Q306)-1)))&amp;'[2]Došlé fa.'!$Q306)</f>
        <v>018/2017</v>
      </c>
    </row>
    <row r="305" spans="1:9" ht="25.5" x14ac:dyDescent="0.2">
      <c r="A305" s="3" t="str">
        <f>REPT(0,4-LEN('[2]Došlé fa.'!$A307)) &amp; LEFT('[2]Došlé fa.'!$A307,LEN('[2]Došlé fa.'!$A307)-1)&amp;"/17"</f>
        <v>303/17</v>
      </c>
      <c r="B305" s="3" t="str">
        <f>IF('[2]Došlé fa.'!$B307=0,"",'[2]Došlé fa.'!$B307)</f>
        <v>SMÚ</v>
      </c>
      <c r="C305" s="3" t="str">
        <f>IF('[2]Došlé fa.'!$R307=0,"",'[2]Došlé fa.'!$R307)</f>
        <v>Karloveská 63,   84255 Bratislava</v>
      </c>
      <c r="D305" s="3">
        <f>IF('[2]Došlé fa.'!$S307=0,"",'[2]Došlé fa.'!$S307)</f>
        <v>30810701</v>
      </c>
      <c r="E305" s="3" t="str">
        <f>IF('[2]Došlé fa.'!$K307=0,"",'[2]Došlé fa.'!$K307)</f>
        <v>expertízna činnosť</v>
      </c>
      <c r="F305" s="4">
        <f>IF('[2]Došlé fa.'!$F307=0,"",'[2]Došlé fa.'!$F307)</f>
        <v>260</v>
      </c>
      <c r="G305" s="5">
        <f>IF('[2]Došlé fa.'!$H307=0,"",'[2]Došlé fa.'!$H307)</f>
        <v>43014</v>
      </c>
      <c r="H305" s="3" t="str">
        <f>IF('[2]Došlé fa.'!$P307=0,"",'[2]Došlé fa.'!$P307)</f>
        <v/>
      </c>
      <c r="I305" s="3" t="str">
        <f>IF('[2]Došlé fa.'!$Q307=0,"",REPT(0,3-LEN(LEFT('[2]Došlé fa.'!$Q307,FIND("/",'[2]Došlé fa.'!$Q307)-1)))&amp;'[2]Došlé fa.'!$Q307)</f>
        <v>018/2017</v>
      </c>
    </row>
    <row r="306" spans="1:9" ht="25.5" x14ac:dyDescent="0.2">
      <c r="A306" s="6" t="str">
        <f>REPT(0,4-LEN('[2]Došlé fa.'!$A308)) &amp; LEFT('[2]Došlé fa.'!$A308,LEN('[2]Došlé fa.'!$A308)-1)&amp;"/17"</f>
        <v>304/17</v>
      </c>
      <c r="B306" s="6" t="str">
        <f>IF('[2]Došlé fa.'!$B308=0,"",'[2]Došlé fa.'!$B308)</f>
        <v>SMÚ</v>
      </c>
      <c r="C306" s="6" t="str">
        <f>IF('[2]Došlé fa.'!$R308=0,"",'[2]Došlé fa.'!$R308)</f>
        <v>Karloveská 63,   84255 Bratislava</v>
      </c>
      <c r="D306" s="6">
        <f>IF('[2]Došlé fa.'!$S308=0,"",'[2]Došlé fa.'!$S308)</f>
        <v>30810701</v>
      </c>
      <c r="E306" s="6" t="str">
        <f>IF('[2]Došlé fa.'!$K308=0,"",'[2]Došlé fa.'!$K308)</f>
        <v>expertízna činnosť</v>
      </c>
      <c r="F306" s="7">
        <f>IF('[2]Došlé fa.'!$F308=0,"",'[2]Došlé fa.'!$F308)</f>
        <v>638</v>
      </c>
      <c r="G306" s="8">
        <f>IF('[2]Došlé fa.'!$H308=0,"",'[2]Došlé fa.'!$H308)</f>
        <v>43014</v>
      </c>
      <c r="H306" s="6" t="str">
        <f>IF('[2]Došlé fa.'!$P308=0,"",'[2]Došlé fa.'!$P308)</f>
        <v/>
      </c>
      <c r="I306" s="6" t="str">
        <f>IF('[2]Došlé fa.'!$Q308=0,"",REPT(0,3-LEN(LEFT('[2]Došlé fa.'!$Q308,FIND("/",'[2]Došlé fa.'!$Q308)-1)))&amp;'[2]Došlé fa.'!$Q308)</f>
        <v>030/12017</v>
      </c>
    </row>
    <row r="307" spans="1:9" ht="25.5" x14ac:dyDescent="0.2">
      <c r="A307" s="3" t="str">
        <f>REPT(0,4-LEN('[2]Došlé fa.'!$A309)) &amp; LEFT('[2]Došlé fa.'!$A309,LEN('[2]Došlé fa.'!$A309)-1)&amp;"/17"</f>
        <v>305/17</v>
      </c>
      <c r="B307" s="3" t="str">
        <f>IF('[2]Došlé fa.'!$B309=0,"",'[2]Došlé fa.'!$B309)</f>
        <v>SMÚ</v>
      </c>
      <c r="C307" s="3" t="str">
        <f>IF('[2]Došlé fa.'!$R309=0,"",'[2]Došlé fa.'!$R309)</f>
        <v>Karloveská 63,   84255 Bratislava</v>
      </c>
      <c r="D307" s="3">
        <f>IF('[2]Došlé fa.'!$S309=0,"",'[2]Došlé fa.'!$S309)</f>
        <v>30810701</v>
      </c>
      <c r="E307" s="3" t="str">
        <f>IF('[2]Došlé fa.'!$K309=0,"",'[2]Došlé fa.'!$K309)</f>
        <v>expertízna činnosť</v>
      </c>
      <c r="F307" s="4">
        <f>IF('[2]Došlé fa.'!$F309=0,"",'[2]Došlé fa.'!$F309)</f>
        <v>236</v>
      </c>
      <c r="G307" s="5">
        <f>IF('[2]Došlé fa.'!$H309=0,"",'[2]Došlé fa.'!$H309)</f>
        <v>43014</v>
      </c>
      <c r="H307" s="3" t="str">
        <f>IF('[2]Došlé fa.'!$P309=0,"",'[2]Došlé fa.'!$P309)</f>
        <v/>
      </c>
      <c r="I307" s="3" t="str">
        <f>IF('[2]Došlé fa.'!$Q309=0,"",REPT(0,3-LEN(LEFT('[2]Došlé fa.'!$Q309,FIND("/",'[2]Došlé fa.'!$Q309)-1)))&amp;'[2]Došlé fa.'!$Q309)</f>
        <v>018/2017</v>
      </c>
    </row>
    <row r="308" spans="1:9" ht="25.5" x14ac:dyDescent="0.2">
      <c r="A308" s="6" t="str">
        <f>REPT(0,4-LEN('[2]Došlé fa.'!$A310)) &amp; LEFT('[2]Došlé fa.'!$A310,LEN('[2]Došlé fa.'!$A310)-1)&amp;"/17"</f>
        <v>306/17</v>
      </c>
      <c r="B308" s="6" t="str">
        <f>IF('[2]Došlé fa.'!$B310=0,"",'[2]Došlé fa.'!$B310)</f>
        <v>SMÚ</v>
      </c>
      <c r="C308" s="6" t="str">
        <f>IF('[2]Došlé fa.'!$R310=0,"",'[2]Došlé fa.'!$R310)</f>
        <v>Karloveská 63,   84255 Bratislava</v>
      </c>
      <c r="D308" s="6">
        <f>IF('[2]Došlé fa.'!$S310=0,"",'[2]Došlé fa.'!$S310)</f>
        <v>30810701</v>
      </c>
      <c r="E308" s="6" t="str">
        <f>IF('[2]Došlé fa.'!$K310=0,"",'[2]Došlé fa.'!$K310)</f>
        <v>expertízna činnosť</v>
      </c>
      <c r="F308" s="7">
        <f>IF('[2]Došlé fa.'!$F310=0,"",'[2]Došlé fa.'!$F310)</f>
        <v>236</v>
      </c>
      <c r="G308" s="8">
        <f>IF('[2]Došlé fa.'!$H310=0,"",'[2]Došlé fa.'!$H310)</f>
        <v>43014</v>
      </c>
      <c r="H308" s="6" t="str">
        <f>IF('[2]Došlé fa.'!$P310=0,"",'[2]Došlé fa.'!$P310)</f>
        <v/>
      </c>
      <c r="I308" s="6" t="str">
        <f>IF('[2]Došlé fa.'!$Q310=0,"",REPT(0,3-LEN(LEFT('[2]Došlé fa.'!$Q310,FIND("/",'[2]Došlé fa.'!$Q310)-1)))&amp;'[2]Došlé fa.'!$Q310)</f>
        <v>018/2017</v>
      </c>
    </row>
    <row r="309" spans="1:9" ht="38.25" x14ac:dyDescent="0.2">
      <c r="A309" s="3" t="str">
        <f>REPT(0,4-LEN('[2]Došlé fa.'!$A311)) &amp; LEFT('[2]Došlé fa.'!$A311,LEN('[2]Došlé fa.'!$A311)-1)&amp;"/17"</f>
        <v>307/17</v>
      </c>
      <c r="B309" s="3" t="str">
        <f>IF('[2]Došlé fa.'!$B311=0,"",'[2]Došlé fa.'!$B311)</f>
        <v>GO Travel Slovakia s.r.o.</v>
      </c>
      <c r="C309" s="3" t="str">
        <f>IF('[2]Došlé fa.'!$R311=0,"",'[2]Došlé fa.'!$R311)</f>
        <v>Moskovská 15,   811 08 Bratislava</v>
      </c>
      <c r="D309" s="3">
        <f>IF('[2]Došlé fa.'!$S311=0,"",'[2]Došlé fa.'!$S311)</f>
        <v>31380123</v>
      </c>
      <c r="E309" s="3" t="str">
        <f>IF('[2]Došlé fa.'!$K311=0,"",'[2]Došlé fa.'!$K311)</f>
        <v>letenka+autobus</v>
      </c>
      <c r="F309" s="4">
        <f>IF('[2]Došlé fa.'!$F311=0,"",'[2]Došlé fa.'!$F311)</f>
        <v>807</v>
      </c>
      <c r="G309" s="5">
        <f>IF('[2]Došlé fa.'!$H311=0,"",'[2]Došlé fa.'!$H311)</f>
        <v>43014</v>
      </c>
      <c r="H309" s="3" t="str">
        <f>IF('[2]Došlé fa.'!$P311=0,"",'[2]Došlé fa.'!$P311)</f>
        <v/>
      </c>
      <c r="I309" s="3" t="str">
        <f>IF('[2]Došlé fa.'!$Q311=0,"",REPT(0,3-LEN(LEFT('[2]Došlé fa.'!$Q311,FIND("/",'[2]Došlé fa.'!$Q311)-1)))&amp;'[2]Došlé fa.'!$Q311)</f>
        <v>097/2017</v>
      </c>
    </row>
    <row r="310" spans="1:9" ht="76.5" x14ac:dyDescent="0.2">
      <c r="A310" s="6" t="str">
        <f>REPT(0,4-LEN('[2]Došlé fa.'!$A312)) &amp; LEFT('[2]Došlé fa.'!$A312,LEN('[2]Došlé fa.'!$A312)-1)&amp;"/17"</f>
        <v>308/17</v>
      </c>
      <c r="B310" s="6" t="str">
        <f>IF('[2]Došlé fa.'!$B312=0,"",'[2]Došlé fa.'!$B312)</f>
        <v>SEAL IT Services, s.r.o.</v>
      </c>
      <c r="C310" s="6" t="str">
        <f>IF('[2]Došlé fa.'!$R312=0,"",'[2]Došlé fa.'!$R312)</f>
        <v xml:space="preserve">Topoľová, 4, 811 04 Bratislava </v>
      </c>
      <c r="D310" s="6">
        <f>IF('[2]Došlé fa.'!$S312=0,"",'[2]Došlé fa.'!$S312)</f>
        <v>35880872</v>
      </c>
      <c r="E310" s="6" t="str">
        <f>IF('[2]Došlé fa.'!$K312=0,"",'[2]Došlé fa.'!$K312)</f>
        <v>Zmluva o poskytovaní servisu počítačovej techniky "seal basic"</v>
      </c>
      <c r="F310" s="7">
        <f>IF('[2]Došlé fa.'!$F312=0,"",'[2]Došlé fa.'!$F312)</f>
        <v>895.75833333333344</v>
      </c>
      <c r="G310" s="8">
        <f>IF('[2]Došlé fa.'!$H312=0,"",'[2]Došlé fa.'!$H312)</f>
        <v>43017</v>
      </c>
      <c r="H310" s="6" t="str">
        <f>IF('[2]Došlé fa.'!$P312=0,"",'[2]Došlé fa.'!$P312)</f>
        <v>KO-888/2017-1</v>
      </c>
      <c r="I310" s="6" t="str">
        <f>IF('[2]Došlé fa.'!$Q312=0,"",REPT(0,3-LEN(LEFT('[2]Došlé fa.'!$Q312,FIND("/",'[2]Došlé fa.'!$Q312)-1)))&amp;'[2]Došlé fa.'!$Q312)</f>
        <v/>
      </c>
    </row>
    <row r="311" spans="1:9" ht="25.5" x14ac:dyDescent="0.2">
      <c r="A311" s="3" t="str">
        <f>REPT(0,4-LEN('[2]Došlé fa.'!$A313)) &amp; LEFT('[2]Došlé fa.'!$A313,LEN('[2]Došlé fa.'!$A313)-1)&amp;"/17"</f>
        <v>309/17</v>
      </c>
      <c r="B311" s="3" t="str">
        <f>IF('[2]Došlé fa.'!$B313=0,"",'[2]Došlé fa.'!$B313)</f>
        <v>Porta Mundi, s.r.o.</v>
      </c>
      <c r="C311" s="3" t="str">
        <f>IF('[2]Došlé fa.'!$R313=0,"",'[2]Došlé fa.'!$R313)</f>
        <v xml:space="preserve">Klincova 37, 821 08 Bratislava </v>
      </c>
      <c r="D311" s="3">
        <f>IF('[2]Došlé fa.'!$S313=0,"",'[2]Došlé fa.'!$S313)</f>
        <v>50779524</v>
      </c>
      <c r="E311" s="3" t="str">
        <f>IF('[2]Došlé fa.'!$K313=0,"",'[2]Došlé fa.'!$K313)</f>
        <v>preklad</v>
      </c>
      <c r="F311" s="4">
        <f>IF('[2]Došlé fa.'!$F313=0,"",'[2]Došlé fa.'!$F313)</f>
        <v>864</v>
      </c>
      <c r="G311" s="5">
        <f>IF('[2]Došlé fa.'!$H313=0,"",'[2]Došlé fa.'!$H313)</f>
        <v>43019</v>
      </c>
      <c r="H311" s="3" t="str">
        <f>IF('[2]Došlé fa.'!$P313=0,"",'[2]Došlé fa.'!$P313)</f>
        <v/>
      </c>
      <c r="I311" s="3" t="str">
        <f>IF('[2]Došlé fa.'!$Q313=0,"",REPT(0,3-LEN(LEFT('[2]Došlé fa.'!$Q313,FIND("/",'[2]Došlé fa.'!$Q313)-1)))&amp;'[2]Došlé fa.'!$Q313)</f>
        <v>096/2017</v>
      </c>
    </row>
    <row r="312" spans="1:9" ht="38.25" x14ac:dyDescent="0.2">
      <c r="A312" s="6" t="str">
        <f>REPT(0,4-LEN('[2]Došlé fa.'!$A314)) &amp; LEFT('[2]Došlé fa.'!$A314,LEN('[2]Došlé fa.'!$A314)-1)&amp;"/17"</f>
        <v>310/17</v>
      </c>
      <c r="B312" s="6" t="str">
        <f>IF('[2]Došlé fa.'!$B314=0,"",'[2]Došlé fa.'!$B314)</f>
        <v>TUCAN, cestovná kancelária, s.r.o.</v>
      </c>
      <c r="C312" s="6" t="str">
        <f>IF('[2]Došlé fa.'!$R314=0,"",'[2]Došlé fa.'!$R314)</f>
        <v xml:space="preserve">Krížna 8, 811 07 Bratislava </v>
      </c>
      <c r="D312" s="6">
        <f>IF('[2]Došlé fa.'!$S314=0,"",'[2]Došlé fa.'!$S314)</f>
        <v>35697300</v>
      </c>
      <c r="E312" s="6" t="str">
        <f>IF('[2]Došlé fa.'!$K314=0,"",'[2]Došlé fa.'!$K314)</f>
        <v>letenka+autobus</v>
      </c>
      <c r="F312" s="7">
        <f>IF('[2]Došlé fa.'!$F314=0,"",'[2]Došlé fa.'!$F314)</f>
        <v>807</v>
      </c>
      <c r="G312" s="8">
        <f>IF('[2]Došlé fa.'!$H314=0,"",'[2]Došlé fa.'!$H314)</f>
        <v>43019</v>
      </c>
      <c r="H312" s="6" t="str">
        <f>IF('[2]Došlé fa.'!$P314=0,"",'[2]Došlé fa.'!$P314)</f>
        <v/>
      </c>
      <c r="I312" s="6" t="str">
        <f>IF('[2]Došlé fa.'!$Q314=0,"",REPT(0,3-LEN(LEFT('[2]Došlé fa.'!$Q314,FIND("/",'[2]Došlé fa.'!$Q314)-1)))&amp;'[2]Došlé fa.'!$Q314)</f>
        <v>095/2017</v>
      </c>
    </row>
    <row r="313" spans="1:9" ht="38.25" x14ac:dyDescent="0.2">
      <c r="A313" s="3" t="str">
        <f>REPT(0,4-LEN('[2]Došlé fa.'!$A315)) &amp; LEFT('[2]Došlé fa.'!$A315,LEN('[2]Došlé fa.'!$A315)-1)&amp;"/17"</f>
        <v>311/17</v>
      </c>
      <c r="B313" s="3" t="str">
        <f>IF('[2]Došlé fa.'!$B315=0,"",'[2]Došlé fa.'!$B315)</f>
        <v>Z+M servis a.s.</v>
      </c>
      <c r="C313" s="3" t="str">
        <f>IF('[2]Došlé fa.'!$R315=0,"",'[2]Došlé fa.'!$R315)</f>
        <v xml:space="preserve">Ivánska cesta 30/B, 824 04 Bratislava </v>
      </c>
      <c r="D313" s="3">
        <f>IF('[2]Došlé fa.'!$S315=0,"",'[2]Došlé fa.'!$S315)</f>
        <v>44195591</v>
      </c>
      <c r="E313" s="3" t="str">
        <f>IF('[2]Došlé fa.'!$K315=0,"",'[2]Došlé fa.'!$K315)</f>
        <v>prenájom</v>
      </c>
      <c r="F313" s="4">
        <f>IF('[2]Došlé fa.'!$F315=0,"",'[2]Došlé fa.'!$F315)</f>
        <v>152.23333333333335</v>
      </c>
      <c r="G313" s="5">
        <f>IF('[2]Došlé fa.'!$H315=0,"",'[2]Došlé fa.'!$H315)</f>
        <v>43020</v>
      </c>
      <c r="H313" s="3" t="str">
        <f>IF('[2]Došlé fa.'!$P315=0,"",'[2]Došlé fa.'!$P315)</f>
        <v>KO-777/2017-1</v>
      </c>
      <c r="I313" s="3" t="str">
        <f>IF('[2]Došlé fa.'!$Q315=0,"",REPT(0,3-LEN(LEFT('[2]Došlé fa.'!$Q315,FIND("/",'[2]Došlé fa.'!$Q315)-1)))&amp;'[2]Došlé fa.'!$Q315)</f>
        <v/>
      </c>
    </row>
    <row r="314" spans="1:9" ht="25.5" x14ac:dyDescent="0.2">
      <c r="A314" s="6" t="str">
        <f>REPT(0,4-LEN('[2]Došlé fa.'!$A316)) &amp; LEFT('[2]Došlé fa.'!$A316,LEN('[2]Došlé fa.'!$A316)-1)&amp;"/17"</f>
        <v>312/17</v>
      </c>
      <c r="B314" s="6" t="str">
        <f>IF('[2]Došlé fa.'!$B316=0,"",'[2]Došlé fa.'!$B316)</f>
        <v>SMÚ</v>
      </c>
      <c r="C314" s="6" t="str">
        <f>IF('[2]Došlé fa.'!$R316=0,"",'[2]Došlé fa.'!$R316)</f>
        <v>Karloveská 63,   84255 Bratislava</v>
      </c>
      <c r="D314" s="6">
        <f>IF('[2]Došlé fa.'!$S316=0,"",'[2]Došlé fa.'!$S316)</f>
        <v>30810701</v>
      </c>
      <c r="E314" s="6" t="str">
        <f>IF('[2]Došlé fa.'!$K316=0,"",'[2]Došlé fa.'!$K316)</f>
        <v>OLO</v>
      </c>
      <c r="F314" s="7">
        <f>IF('[2]Došlé fa.'!$F316=0,"",'[2]Došlé fa.'!$F316)</f>
        <v>90.15</v>
      </c>
      <c r="G314" s="8">
        <f>IF('[2]Došlé fa.'!$H316=0,"",'[2]Došlé fa.'!$H316)</f>
        <v>43021</v>
      </c>
      <c r="H314" s="6" t="str">
        <f>IF('[2]Došlé fa.'!$P316=0,"",'[2]Došlé fa.'!$P316)</f>
        <v>KO-103/2016</v>
      </c>
      <c r="I314" s="6" t="str">
        <f>IF('[2]Došlé fa.'!$Q316=0,"",REPT(0,3-LEN(LEFT('[2]Došlé fa.'!$Q316,FIND("/",'[2]Došlé fa.'!$Q316)-1)))&amp;'[2]Došlé fa.'!$Q316)</f>
        <v/>
      </c>
    </row>
    <row r="315" spans="1:9" ht="25.5" x14ac:dyDescent="0.2">
      <c r="A315" s="3" t="str">
        <f>REPT(0,4-LEN('[2]Došlé fa.'!$A317)) &amp; LEFT('[2]Došlé fa.'!$A317,LEN('[2]Došlé fa.'!$A317)-1)&amp;"/17"</f>
        <v>313/17</v>
      </c>
      <c r="B315" s="3" t="str">
        <f>IF('[2]Došlé fa.'!$B317=0,"",'[2]Došlé fa.'!$B317)</f>
        <v>SMÚ</v>
      </c>
      <c r="C315" s="3" t="str">
        <f>IF('[2]Došlé fa.'!$R317=0,"",'[2]Došlé fa.'!$R317)</f>
        <v>Karloveská 63,   84255 Bratislava</v>
      </c>
      <c r="D315" s="3">
        <f>IF('[2]Došlé fa.'!$S317=0,"",'[2]Došlé fa.'!$S317)</f>
        <v>30810701</v>
      </c>
      <c r="E315" s="3" t="str">
        <f>IF('[2]Došlé fa.'!$K317=0,"",'[2]Došlé fa.'!$K317)</f>
        <v xml:space="preserve">tepelná energia </v>
      </c>
      <c r="F315" s="4">
        <f>IF('[2]Došlé fa.'!$F317=0,"",'[2]Došlé fa.'!$F317)</f>
        <v>452.68333333333339</v>
      </c>
      <c r="G315" s="5">
        <f>IF('[2]Došlé fa.'!$H317=0,"",'[2]Došlé fa.'!$H317)</f>
        <v>43022</v>
      </c>
      <c r="H315" s="3" t="str">
        <f>IF('[2]Došlé fa.'!$P317=0,"",'[2]Došlé fa.'!$P317)</f>
        <v>KO-103/2016</v>
      </c>
      <c r="I315" s="3" t="str">
        <f>IF('[2]Došlé fa.'!$Q317=0,"",REPT(0,3-LEN(LEFT('[2]Došlé fa.'!$Q317,FIND("/",'[2]Došlé fa.'!$Q317)-1)))&amp;'[2]Došlé fa.'!$Q317)</f>
        <v/>
      </c>
    </row>
    <row r="316" spans="1:9" ht="38.25" x14ac:dyDescent="0.2">
      <c r="A316" s="6" t="str">
        <f>REPT(0,4-LEN('[2]Došlé fa.'!$A318)) &amp; LEFT('[2]Došlé fa.'!$A318,LEN('[2]Došlé fa.'!$A318)-1)&amp;"/17"</f>
        <v>314/17</v>
      </c>
      <c r="B316" s="6" t="str">
        <f>IF('[2]Došlé fa.'!$B318=0,"",'[2]Došlé fa.'!$B318)</f>
        <v>GO Travel Slovakia s.r.o.</v>
      </c>
      <c r="C316" s="6" t="str">
        <f>IF('[2]Došlé fa.'!$R318=0,"",'[2]Došlé fa.'!$R318)</f>
        <v>Moskovská 15,   811 08 Bratislava</v>
      </c>
      <c r="D316" s="6">
        <f>IF('[2]Došlé fa.'!$S318=0,"",'[2]Došlé fa.'!$S318)</f>
        <v>31380123</v>
      </c>
      <c r="E316" s="6" t="str">
        <f>IF('[2]Došlé fa.'!$K318=0,"",'[2]Došlé fa.'!$K318)</f>
        <v>letenka+autobus</v>
      </c>
      <c r="F316" s="7">
        <f>IF('[2]Došlé fa.'!$F318=0,"",'[2]Došlé fa.'!$F318)</f>
        <v>589</v>
      </c>
      <c r="G316" s="8">
        <f>IF('[2]Došlé fa.'!$H318=0,"",'[2]Došlé fa.'!$H318)</f>
        <v>43022</v>
      </c>
      <c r="H316" s="6" t="str">
        <f>IF('[2]Došlé fa.'!$P318=0,"",'[2]Došlé fa.'!$P318)</f>
        <v/>
      </c>
      <c r="I316" s="6" t="str">
        <f>IF('[2]Došlé fa.'!$Q318=0,"",REPT(0,3-LEN(LEFT('[2]Došlé fa.'!$Q318,FIND("/",'[2]Došlé fa.'!$Q318)-1)))&amp;'[2]Došlé fa.'!$Q318)</f>
        <v>098/2017</v>
      </c>
    </row>
    <row r="317" spans="1:9" ht="38.25" x14ac:dyDescent="0.2">
      <c r="A317" s="3" t="str">
        <f>REPT(0,4-LEN('[2]Došlé fa.'!$A319)) &amp; LEFT('[2]Došlé fa.'!$A319,LEN('[2]Došlé fa.'!$A319)-1)&amp;"/17"</f>
        <v>315/17</v>
      </c>
      <c r="B317" s="3" t="str">
        <f>IF('[2]Došlé fa.'!$B319=0,"",'[2]Došlé fa.'!$B319)</f>
        <v>GO Travel Slovakia s.r.o.</v>
      </c>
      <c r="C317" s="3" t="str">
        <f>IF('[2]Došlé fa.'!$R319=0,"",'[2]Došlé fa.'!$R319)</f>
        <v>Moskovská 15,   811 08 Bratislava</v>
      </c>
      <c r="D317" s="3">
        <f>IF('[2]Došlé fa.'!$S319=0,"",'[2]Došlé fa.'!$S319)</f>
        <v>31380123</v>
      </c>
      <c r="E317" s="3" t="str">
        <f>IF('[2]Došlé fa.'!$K319=0,"",'[2]Došlé fa.'!$K319)</f>
        <v>letenka+autobus</v>
      </c>
      <c r="F317" s="4">
        <f>IF('[2]Došlé fa.'!$F319=0,"",'[2]Došlé fa.'!$F319)</f>
        <v>208</v>
      </c>
      <c r="G317" s="5">
        <f>IF('[2]Došlé fa.'!$H319=0,"",'[2]Došlé fa.'!$H319)</f>
        <v>43022</v>
      </c>
      <c r="H317" s="3" t="str">
        <f>IF('[2]Došlé fa.'!$P319=0,"",'[2]Došlé fa.'!$P319)</f>
        <v/>
      </c>
      <c r="I317" s="3" t="str">
        <f>IF('[2]Došlé fa.'!$Q319=0,"",REPT(0,3-LEN(LEFT('[2]Došlé fa.'!$Q319,FIND("/",'[2]Došlé fa.'!$Q319)-1)))&amp;'[2]Došlé fa.'!$Q319)</f>
        <v>092/2017</v>
      </c>
    </row>
    <row r="318" spans="1:9" ht="38.25" x14ac:dyDescent="0.2">
      <c r="A318" s="6" t="str">
        <f>REPT(0,4-LEN('[2]Došlé fa.'!$A320)) &amp; LEFT('[2]Došlé fa.'!$A320,LEN('[2]Došlé fa.'!$A320)-1)&amp;"/17"</f>
        <v>316/17</v>
      </c>
      <c r="B318" s="6" t="str">
        <f>IF('[2]Došlé fa.'!$B320=0,"",'[2]Došlé fa.'!$B320)</f>
        <v>Telefónica Slovakia, s.r.o.</v>
      </c>
      <c r="C318" s="6" t="str">
        <f>IF('[2]Došlé fa.'!$R320=0,"",'[2]Došlé fa.'!$R320)</f>
        <v xml:space="preserve">Einsteinova 24, 851 01 Bratislava </v>
      </c>
      <c r="D318" s="6">
        <f>IF('[2]Došlé fa.'!$S320=0,"",'[2]Došlé fa.'!$S320)</f>
        <v>35848863</v>
      </c>
      <c r="E318" s="6" t="str">
        <f>IF('[2]Došlé fa.'!$K320=0,"",'[2]Došlé fa.'!$K320)</f>
        <v xml:space="preserve">telefóny </v>
      </c>
      <c r="F318" s="7">
        <f>IF('[2]Došlé fa.'!$F320=0,"",'[2]Došlé fa.'!$F320)</f>
        <v>458.21</v>
      </c>
      <c r="G318" s="8">
        <f>IF('[2]Došlé fa.'!$H320=0,"",'[2]Došlé fa.'!$H320)</f>
        <v>43022</v>
      </c>
      <c r="H318" s="6" t="str">
        <f>IF('[2]Došlé fa.'!$P320=0,"",'[2]Došlé fa.'!$P320)</f>
        <v>KO-408/2017-2</v>
      </c>
      <c r="I318" s="6" t="str">
        <f>IF('[2]Došlé fa.'!$Q320=0,"",REPT(0,3-LEN(LEFT('[2]Došlé fa.'!$Q320,FIND("/",'[2]Došlé fa.'!$Q320)-1)))&amp;'[2]Došlé fa.'!$Q320)</f>
        <v/>
      </c>
    </row>
    <row r="319" spans="1:9" ht="38.25" x14ac:dyDescent="0.2">
      <c r="A319" s="3" t="str">
        <f>REPT(0,4-LEN('[2]Došlé fa.'!$A321)) &amp; LEFT('[2]Došlé fa.'!$A321,LEN('[2]Došlé fa.'!$A321)-1)&amp;"/17"</f>
        <v>317/17</v>
      </c>
      <c r="B319" s="3" t="str">
        <f>IF('[2]Došlé fa.'!$B321=0,"",'[2]Došlé fa.'!$B321)</f>
        <v>elfa s.r.o.</v>
      </c>
      <c r="C319" s="3" t="str">
        <f>IF('[2]Došlé fa.'!$R321=0,"",'[2]Došlé fa.'!$R321)</f>
        <v xml:space="preserve">Park Komenského 7, 040 01 Košice </v>
      </c>
      <c r="D319" s="3">
        <f>IF('[2]Došlé fa.'!$S321=0,"",'[2]Došlé fa.'!$S321)</f>
        <v>31648410</v>
      </c>
      <c r="E319" s="3" t="str">
        <f>IF('[2]Došlé fa.'!$K321=0,"",'[2]Došlé fa.'!$K321)</f>
        <v xml:space="preserve">školenie </v>
      </c>
      <c r="F319" s="4">
        <f>IF('[2]Došlé fa.'!$F321=0,"",'[2]Došlé fa.'!$F321)</f>
        <v>62.5</v>
      </c>
      <c r="G319" s="5">
        <f>IF('[2]Došlé fa.'!$H321=0,"",'[2]Došlé fa.'!$H321)</f>
        <v>43022</v>
      </c>
      <c r="H319" s="3" t="str">
        <f>IF('[2]Došlé fa.'!$P321=0,"",'[2]Došlé fa.'!$P321)</f>
        <v/>
      </c>
      <c r="I319" s="3" t="str">
        <f>IF('[2]Došlé fa.'!$Q321=0,"",REPT(0,3-LEN(LEFT('[2]Došlé fa.'!$Q321,FIND("/",'[2]Došlé fa.'!$Q321)-1)))&amp;'[2]Došlé fa.'!$Q321)</f>
        <v/>
      </c>
    </row>
    <row r="320" spans="1:9" ht="63.75" x14ac:dyDescent="0.2">
      <c r="A320" s="6" t="str">
        <f>REPT(0,4-LEN('[2]Došlé fa.'!$A322)) &amp; LEFT('[2]Došlé fa.'!$A322,LEN('[2]Došlé fa.'!$A322)-1)&amp;"/17"</f>
        <v>318/17</v>
      </c>
      <c r="B320" s="6" t="str">
        <f>IF('[2]Došlé fa.'!$B322=0,"",'[2]Došlé fa.'!$B322)</f>
        <v>Úrad pre normalizáciu, metrológiu a skúšobníctvo SR (ÚNMS SR)</v>
      </c>
      <c r="C320" s="6" t="str">
        <f>IF('[2]Došlé fa.'!$R322=0,"",'[2]Došlé fa.'!$R322)</f>
        <v>Štefanovičova 3,  P.O.BOX 76 81005 Bratislava 5</v>
      </c>
      <c r="D320" s="6">
        <f>IF('[2]Došlé fa.'!$S322=0,"",'[2]Došlé fa.'!$S322)</f>
        <v>30810710</v>
      </c>
      <c r="E320" s="6" t="str">
        <f>IF('[2]Došlé fa.'!$K322=0,"",'[2]Došlé fa.'!$K322)</f>
        <v>nájomné</v>
      </c>
      <c r="F320" s="7">
        <f>IF('[2]Došlé fa.'!$F322=0,"",'[2]Došlé fa.'!$F322)</f>
        <v>246</v>
      </c>
      <c r="G320" s="8">
        <f>IF('[2]Došlé fa.'!$H322=0,"",'[2]Došlé fa.'!$H322)</f>
        <v>43027</v>
      </c>
      <c r="H320" s="6" t="str">
        <f>IF('[2]Došlé fa.'!$P322=0,"",'[2]Došlé fa.'!$P322)</f>
        <v>KO-1119/2016</v>
      </c>
      <c r="I320" s="6" t="str">
        <f>IF('[2]Došlé fa.'!$Q322=0,"",REPT(0,3-LEN(LEFT('[2]Došlé fa.'!$Q322,FIND("/",'[2]Došlé fa.'!$Q322)-1)))&amp;'[2]Došlé fa.'!$Q322)</f>
        <v/>
      </c>
    </row>
    <row r="321" spans="1:9" ht="63.75" x14ac:dyDescent="0.2">
      <c r="A321" s="3" t="str">
        <f>REPT(0,4-LEN('[2]Došlé fa.'!$A323)) &amp; LEFT('[2]Došlé fa.'!$A323,LEN('[2]Došlé fa.'!$A323)-1)&amp;"/17"</f>
        <v>319/17</v>
      </c>
      <c r="B321" s="3" t="str">
        <f>IF('[2]Došlé fa.'!$B323=0,"",'[2]Došlé fa.'!$B323)</f>
        <v>Úrad pre normalizáciu, metrológiu a skúšobníctvo SR (ÚNMS SR)</v>
      </c>
      <c r="C321" s="3" t="str">
        <f>IF('[2]Došlé fa.'!$R323=0,"",'[2]Došlé fa.'!$R323)</f>
        <v>Štefanovičova 3,  P.O.BOX 76 81005 Bratislava 5</v>
      </c>
      <c r="D321" s="3">
        <f>IF('[2]Došlé fa.'!$S323=0,"",'[2]Došlé fa.'!$S323)</f>
        <v>30810710</v>
      </c>
      <c r="E321" s="3" t="str">
        <f>IF('[2]Došlé fa.'!$K323=0,"",'[2]Došlé fa.'!$K323)</f>
        <v>prenájom</v>
      </c>
      <c r="F321" s="4">
        <f>IF('[2]Došlé fa.'!$F323=0,"",'[2]Došlé fa.'!$F323)</f>
        <v>79.7</v>
      </c>
      <c r="G321" s="5">
        <f>IF('[2]Došlé fa.'!$H323=0,"",'[2]Došlé fa.'!$H323)</f>
        <v>43027</v>
      </c>
      <c r="H321" s="3" t="str">
        <f>IF('[2]Došlé fa.'!$P323=0,"",'[2]Došlé fa.'!$P323)</f>
        <v/>
      </c>
      <c r="I321" s="3" t="str">
        <f>IF('[2]Došlé fa.'!$Q323=0,"",REPT(0,3-LEN(LEFT('[2]Došlé fa.'!$Q323,FIND("/",'[2]Došlé fa.'!$Q323)-1)))&amp;'[2]Došlé fa.'!$Q323)</f>
        <v>083/2017</v>
      </c>
    </row>
    <row r="322" spans="1:9" ht="51" x14ac:dyDescent="0.2">
      <c r="A322" s="6" t="str">
        <f>REPT(0,4-LEN('[2]Došlé fa.'!$A324)) &amp; LEFT('[2]Došlé fa.'!$A324,LEN('[2]Došlé fa.'!$A324)-1)&amp;"/17"</f>
        <v>320/17</v>
      </c>
      <c r="B322" s="6" t="str">
        <f>IF('[2]Došlé fa.'!$B324=0,"",'[2]Došlé fa.'!$B324)</f>
        <v>CCS Slovenská spoločnosť pre platobné karty s.r.o.</v>
      </c>
      <c r="C322" s="6" t="str">
        <f>IF('[2]Došlé fa.'!$R324=0,"",'[2]Došlé fa.'!$R324)</f>
        <v>Plynárenská 7/B,   821 09 Bratislava</v>
      </c>
      <c r="D322" s="6">
        <f>IF('[2]Došlé fa.'!$S324=0,"",'[2]Došlé fa.'!$S324)</f>
        <v>35708182</v>
      </c>
      <c r="E322" s="6" t="str">
        <f>IF('[2]Došlé fa.'!$K324=0,"",'[2]Došlé fa.'!$K324)</f>
        <v>tankovanie PHM</v>
      </c>
      <c r="F322" s="7">
        <f>IF('[2]Došlé fa.'!$F324=0,"",'[2]Došlé fa.'!$F324)</f>
        <v>241.23333333333335</v>
      </c>
      <c r="G322" s="8">
        <f>IF('[2]Došlé fa.'!$H324=0,"",'[2]Došlé fa.'!$H324)</f>
        <v>43028</v>
      </c>
      <c r="H322" s="6" t="str">
        <f>IF('[2]Došlé fa.'!$P324=0,"",'[2]Došlé fa.'!$P324)</f>
        <v/>
      </c>
      <c r="I322" s="6" t="str">
        <f>IF('[2]Došlé fa.'!$Q324=0,"",REPT(0,3-LEN(LEFT('[2]Došlé fa.'!$Q324,FIND("/",'[2]Došlé fa.'!$Q324)-1)))&amp;'[2]Došlé fa.'!$Q324)</f>
        <v/>
      </c>
    </row>
    <row r="323" spans="1:9" ht="38.25" x14ac:dyDescent="0.2">
      <c r="A323" s="3" t="str">
        <f>REPT(0,4-LEN('[2]Došlé fa.'!$A325)) &amp; LEFT('[2]Došlé fa.'!$A325,LEN('[2]Došlé fa.'!$A325)-1)&amp;"/17"</f>
        <v>321/17</v>
      </c>
      <c r="B323" s="3" t="str">
        <f>IF('[2]Došlé fa.'!$B325=0,"",'[2]Došlé fa.'!$B325)</f>
        <v>VHS Visa Handling Services s.r.o.</v>
      </c>
      <c r="C323" s="3" t="str">
        <f>IF('[2]Došlé fa.'!$R325=0,"",'[2]Došlé fa.'!$R325)</f>
        <v xml:space="preserve">Klemensova 2A, 811 09 Bratislava </v>
      </c>
      <c r="D323" s="3">
        <f>IF('[2]Došlé fa.'!$S325=0,"",'[2]Došlé fa.'!$S325)</f>
        <v>47726342</v>
      </c>
      <c r="E323" s="3" t="str">
        <f>IF('[2]Došlé fa.'!$K325=0,"",'[2]Došlé fa.'!$K325)</f>
        <v xml:space="preserve">víza </v>
      </c>
      <c r="F323" s="4">
        <f>IF('[2]Došlé fa.'!$F325=0,"",'[2]Došlé fa.'!$F325)</f>
        <v>115.84</v>
      </c>
      <c r="G323" s="5">
        <f>IF('[2]Došlé fa.'!$H325=0,"",'[2]Došlé fa.'!$H325)</f>
        <v>43028</v>
      </c>
      <c r="H323" s="3" t="str">
        <f>IF('[2]Došlé fa.'!$P325=0,"",'[2]Došlé fa.'!$P325)</f>
        <v/>
      </c>
      <c r="I323" s="3" t="str">
        <f>IF('[2]Došlé fa.'!$Q325=0,"",REPT(0,3-LEN(LEFT('[2]Došlé fa.'!$Q325,FIND("/",'[2]Došlé fa.'!$Q325)-1)))&amp;'[2]Došlé fa.'!$Q325)</f>
        <v/>
      </c>
    </row>
    <row r="324" spans="1:9" ht="38.25" x14ac:dyDescent="0.2">
      <c r="A324" s="6" t="str">
        <f>REPT(0,4-LEN('[2]Došlé fa.'!$A326)) &amp; LEFT('[2]Došlé fa.'!$A326,LEN('[2]Došlé fa.'!$A326)-1)&amp;"/17"</f>
        <v>322/17</v>
      </c>
      <c r="B324" s="6" t="str">
        <f>IF('[2]Došlé fa.'!$B326=0,"",'[2]Došlé fa.'!$B326)</f>
        <v>VHS Visa Handling Services s.r.o.</v>
      </c>
      <c r="C324" s="6" t="str">
        <f>IF('[2]Došlé fa.'!$R326=0,"",'[2]Došlé fa.'!$R326)</f>
        <v xml:space="preserve">Klemensova 2A, 811 09 Bratislava </v>
      </c>
      <c r="D324" s="6">
        <f>IF('[2]Došlé fa.'!$S326=0,"",'[2]Došlé fa.'!$S326)</f>
        <v>47726342</v>
      </c>
      <c r="E324" s="6" t="str">
        <f>IF('[2]Došlé fa.'!$K326=0,"",'[2]Došlé fa.'!$K326)</f>
        <v xml:space="preserve">poistenie </v>
      </c>
      <c r="F324" s="7">
        <f>IF('[2]Došlé fa.'!$F326=0,"",'[2]Došlé fa.'!$F326)</f>
        <v>34</v>
      </c>
      <c r="G324" s="8">
        <f>IF('[2]Došlé fa.'!$H326=0,"",'[2]Došlé fa.'!$H326)</f>
        <v>43028</v>
      </c>
      <c r="H324" s="6" t="str">
        <f>IF('[2]Došlé fa.'!$P326=0,"",'[2]Došlé fa.'!$P326)</f>
        <v/>
      </c>
      <c r="I324" s="6" t="str">
        <f>IF('[2]Došlé fa.'!$Q326=0,"",REPT(0,3-LEN(LEFT('[2]Došlé fa.'!$Q326,FIND("/",'[2]Došlé fa.'!$Q326)-1)))&amp;'[2]Došlé fa.'!$Q326)</f>
        <v/>
      </c>
    </row>
    <row r="325" spans="1:9" ht="38.25" x14ac:dyDescent="0.2">
      <c r="A325" s="3" t="str">
        <f>REPT(0,4-LEN('[2]Došlé fa.'!$A327)) &amp; LEFT('[2]Došlé fa.'!$A327,LEN('[2]Došlé fa.'!$A327)-1)&amp;"/17"</f>
        <v>323/17</v>
      </c>
      <c r="B325" s="3" t="str">
        <f>IF('[2]Došlé fa.'!$B327=0,"",'[2]Došlé fa.'!$B327)</f>
        <v>VHS Visa Handling Services s.r.o.</v>
      </c>
      <c r="C325" s="3" t="str">
        <f>IF('[2]Došlé fa.'!$R327=0,"",'[2]Došlé fa.'!$R327)</f>
        <v xml:space="preserve">Klemensova 2A, 811 09 Bratislava </v>
      </c>
      <c r="D325" s="3">
        <f>IF('[2]Došlé fa.'!$S327=0,"",'[2]Došlé fa.'!$S327)</f>
        <v>47726342</v>
      </c>
      <c r="E325" s="3" t="str">
        <f>IF('[2]Došlé fa.'!$K327=0,"",'[2]Došlé fa.'!$K327)</f>
        <v xml:space="preserve">víza </v>
      </c>
      <c r="F325" s="4">
        <f>IF('[2]Došlé fa.'!$F327=0,"",'[2]Došlé fa.'!$F327)</f>
        <v>55.83</v>
      </c>
      <c r="G325" s="5">
        <f>IF('[2]Došlé fa.'!$H327=0,"",'[2]Došlé fa.'!$H327)</f>
        <v>43028</v>
      </c>
      <c r="H325" s="3" t="str">
        <f>IF('[2]Došlé fa.'!$P327=0,"",'[2]Došlé fa.'!$P327)</f>
        <v/>
      </c>
      <c r="I325" s="3" t="str">
        <f>IF('[2]Došlé fa.'!$Q327=0,"",REPT(0,3-LEN(LEFT('[2]Došlé fa.'!$Q327,FIND("/",'[2]Došlé fa.'!$Q327)-1)))&amp;'[2]Došlé fa.'!$Q327)</f>
        <v/>
      </c>
    </row>
    <row r="326" spans="1:9" ht="38.25" x14ac:dyDescent="0.2">
      <c r="A326" s="6" t="str">
        <f>REPT(0,4-LEN('[2]Došlé fa.'!$A328)) &amp; LEFT('[2]Došlé fa.'!$A328,LEN('[2]Došlé fa.'!$A328)-1)&amp;"/17"</f>
        <v>324/17</v>
      </c>
      <c r="B326" s="6" t="str">
        <f>IF('[2]Došlé fa.'!$B328=0,"",'[2]Došlé fa.'!$B328)</f>
        <v>VHS Visa Handling Services s.r.o.</v>
      </c>
      <c r="C326" s="6" t="str">
        <f>IF('[2]Došlé fa.'!$R328=0,"",'[2]Došlé fa.'!$R328)</f>
        <v xml:space="preserve">Klemensova 2A, 811 09 Bratislava </v>
      </c>
      <c r="D326" s="6">
        <f>IF('[2]Došlé fa.'!$S328=0,"",'[2]Došlé fa.'!$S328)</f>
        <v>47726342</v>
      </c>
      <c r="E326" s="6" t="str">
        <f>IF('[2]Došlé fa.'!$K328=0,"",'[2]Došlé fa.'!$K328)</f>
        <v xml:space="preserve">poistenie </v>
      </c>
      <c r="F326" s="7">
        <f>IF('[2]Došlé fa.'!$F328=0,"",'[2]Došlé fa.'!$F328)</f>
        <v>17</v>
      </c>
      <c r="G326" s="8">
        <f>IF('[2]Došlé fa.'!$H328=0,"",'[2]Došlé fa.'!$H328)</f>
        <v>43028</v>
      </c>
      <c r="H326" s="6" t="str">
        <f>IF('[2]Došlé fa.'!$P328=0,"",'[2]Došlé fa.'!$P328)</f>
        <v/>
      </c>
      <c r="I326" s="6" t="str">
        <f>IF('[2]Došlé fa.'!$Q328=0,"",REPT(0,3-LEN(LEFT('[2]Došlé fa.'!$Q328,FIND("/",'[2]Došlé fa.'!$Q328)-1)))&amp;'[2]Došlé fa.'!$Q328)</f>
        <v/>
      </c>
    </row>
    <row r="327" spans="1:9" ht="38.25" x14ac:dyDescent="0.2">
      <c r="A327" s="3" t="str">
        <f>REPT(0,4-LEN('[2]Došlé fa.'!$A329)) &amp; LEFT('[2]Došlé fa.'!$A329,LEN('[2]Došlé fa.'!$A329)-1)&amp;"/17"</f>
        <v>325/17</v>
      </c>
      <c r="B327" s="3" t="str">
        <f>IF('[2]Došlé fa.'!$B329=0,"",'[2]Došlé fa.'!$B329)</f>
        <v>EDOS-PEM s.r.o.</v>
      </c>
      <c r="C327" s="3" t="str">
        <f>IF('[2]Došlé fa.'!$R329=0,"",'[2]Došlé fa.'!$R329)</f>
        <v>Tematínska 4,   851 05 Bratislava</v>
      </c>
      <c r="D327" s="3">
        <f>IF('[2]Došlé fa.'!$S329=0,"",'[2]Došlé fa.'!$S329)</f>
        <v>36287229</v>
      </c>
      <c r="E327" s="3" t="str">
        <f>IF('[2]Došlé fa.'!$K329=0,"",'[2]Došlé fa.'!$K329)</f>
        <v xml:space="preserve">školenie </v>
      </c>
      <c r="F327" s="4">
        <f>IF('[2]Došlé fa.'!$F329=0,"",'[2]Došlé fa.'!$F329)</f>
        <v>53.333333333333336</v>
      </c>
      <c r="G327" s="5">
        <f>IF('[2]Došlé fa.'!$H329=0,"",'[2]Došlé fa.'!$H329)</f>
        <v>43028</v>
      </c>
      <c r="H327" s="3" t="str">
        <f>IF('[2]Došlé fa.'!$P329=0,"",'[2]Došlé fa.'!$P329)</f>
        <v/>
      </c>
      <c r="I327" s="3" t="str">
        <f>IF('[2]Došlé fa.'!$Q329=0,"",REPT(0,3-LEN(LEFT('[2]Došlé fa.'!$Q329,FIND("/",'[2]Došlé fa.'!$Q329)-1)))&amp;'[2]Došlé fa.'!$Q329)</f>
        <v/>
      </c>
    </row>
    <row r="328" spans="1:9" ht="25.5" x14ac:dyDescent="0.2">
      <c r="A328" s="6" t="str">
        <f>REPT(0,4-LEN('[2]Došlé fa.'!$A330)) &amp; LEFT('[2]Došlé fa.'!$A330,LEN('[2]Došlé fa.'!$A330)-1)&amp;"/17"</f>
        <v>326/17</v>
      </c>
      <c r="B328" s="6" t="str">
        <f>IF('[2]Došlé fa.'!$B330=0,"",'[2]Došlé fa.'!$B330)</f>
        <v>KOMO INVEST s.r.o.</v>
      </c>
      <c r="C328" s="6" t="str">
        <f>IF('[2]Došlé fa.'!$R330=0,"",'[2]Došlé fa.'!$R330)</f>
        <v xml:space="preserve">Štúrova 2, 040 01 Košice </v>
      </c>
      <c r="D328" s="6">
        <f>IF('[2]Došlé fa.'!$S330=0,"",'[2]Došlé fa.'!$S330)</f>
        <v>36206334</v>
      </c>
      <c r="E328" s="6" t="str">
        <f>IF('[2]Došlé fa.'!$K330=0,"",'[2]Došlé fa.'!$K330)</f>
        <v xml:space="preserve">ubytovanie </v>
      </c>
      <c r="F328" s="7">
        <f>IF('[2]Došlé fa.'!$F330=0,"",'[2]Došlé fa.'!$F330)</f>
        <v>208.33333333333334</v>
      </c>
      <c r="G328" s="8">
        <f>IF('[2]Došlé fa.'!$H330=0,"",'[2]Došlé fa.'!$H330)</f>
        <v>43028</v>
      </c>
      <c r="H328" s="6" t="str">
        <f>IF('[2]Došlé fa.'!$P330=0,"",'[2]Došlé fa.'!$P330)</f>
        <v/>
      </c>
      <c r="I328" s="6" t="str">
        <f>IF('[2]Došlé fa.'!$Q330=0,"",REPT(0,3-LEN(LEFT('[2]Došlé fa.'!$Q330,FIND("/",'[2]Došlé fa.'!$Q330)-1)))&amp;'[2]Došlé fa.'!$Q330)</f>
        <v/>
      </c>
    </row>
    <row r="329" spans="1:9" ht="25.5" x14ac:dyDescent="0.2">
      <c r="A329" s="3" t="str">
        <f>REPT(0,4-LEN('[2]Došlé fa.'!$A331)) &amp; LEFT('[2]Došlé fa.'!$A331,LEN('[2]Došlé fa.'!$A331)-1)&amp;"/17"</f>
        <v>327/17</v>
      </c>
      <c r="B329" s="3" t="str">
        <f>IF('[2]Došlé fa.'!$B331=0,"",'[2]Došlé fa.'!$B331)</f>
        <v>SMÚ</v>
      </c>
      <c r="C329" s="3" t="str">
        <f>IF('[2]Došlé fa.'!$R331=0,"",'[2]Došlé fa.'!$R331)</f>
        <v>Karloveská 63,   84255 Bratislava</v>
      </c>
      <c r="D329" s="3">
        <f>IF('[2]Došlé fa.'!$S331=0,"",'[2]Došlé fa.'!$S331)</f>
        <v>30810701</v>
      </c>
      <c r="E329" s="3" t="str">
        <f>IF('[2]Došlé fa.'!$K331=0,"",'[2]Došlé fa.'!$K331)</f>
        <v>nájomné</v>
      </c>
      <c r="F329" s="4">
        <f>IF('[2]Došlé fa.'!$F331=0,"",'[2]Došlé fa.'!$F331)</f>
        <v>1769.86</v>
      </c>
      <c r="G329" s="5">
        <f>IF('[2]Došlé fa.'!$H331=0,"",'[2]Došlé fa.'!$H331)</f>
        <v>43031</v>
      </c>
      <c r="H329" s="3" t="str">
        <f>IF('[2]Došlé fa.'!$P331=0,"",'[2]Došlé fa.'!$P331)</f>
        <v>KO-103/2016</v>
      </c>
      <c r="I329" s="3" t="str">
        <f>IF('[2]Došlé fa.'!$Q331=0,"",REPT(0,3-LEN(LEFT('[2]Došlé fa.'!$Q331,FIND("/",'[2]Došlé fa.'!$Q331)-1)))&amp;'[2]Došlé fa.'!$Q331)</f>
        <v/>
      </c>
    </row>
    <row r="330" spans="1:9" ht="25.5" x14ac:dyDescent="0.2">
      <c r="A330" s="6" t="str">
        <f>REPT(0,4-LEN('[2]Došlé fa.'!$A332)) &amp; LEFT('[2]Došlé fa.'!$A332,LEN('[2]Došlé fa.'!$A332)-1)&amp;"/17"</f>
        <v>328/17</v>
      </c>
      <c r="B330" s="6" t="str">
        <f>IF('[2]Došlé fa.'!$B332=0,"",'[2]Došlé fa.'!$B332)</f>
        <v>ACCIA, s.r.o.</v>
      </c>
      <c r="C330" s="6" t="str">
        <f>IF('[2]Došlé fa.'!$R332=0,"",'[2]Došlé fa.'!$R332)</f>
        <v>Armádna 1655/5, 911 01 Trenčín</v>
      </c>
      <c r="D330" s="6">
        <f>IF('[2]Došlé fa.'!$S332=0,"",'[2]Došlé fa.'!$S332)</f>
        <v>47408197</v>
      </c>
      <c r="E330" s="6" t="str">
        <f>IF('[2]Došlé fa.'!$K332=0,"",'[2]Došlé fa.'!$K332)</f>
        <v xml:space="preserve">školenie </v>
      </c>
      <c r="F330" s="7">
        <f>IF('[2]Došlé fa.'!$F332=0,"",'[2]Došlé fa.'!$F332)</f>
        <v>1800</v>
      </c>
      <c r="G330" s="8">
        <f>IF('[2]Došlé fa.'!$H332=0,"",'[2]Došlé fa.'!$H332)</f>
        <v>43031</v>
      </c>
      <c r="H330" s="6" t="str">
        <f>IF('[2]Došlé fa.'!$P332=0,"",'[2]Došlé fa.'!$P332)</f>
        <v/>
      </c>
      <c r="I330" s="6" t="str">
        <f>IF('[2]Došlé fa.'!$Q332=0,"",REPT(0,3-LEN(LEFT('[2]Došlé fa.'!$Q332,FIND("/",'[2]Došlé fa.'!$Q332)-1)))&amp;'[2]Došlé fa.'!$Q332)</f>
        <v/>
      </c>
    </row>
    <row r="331" spans="1:9" ht="38.25" x14ac:dyDescent="0.2">
      <c r="A331" s="3" t="str">
        <f>REPT(0,4-LEN('[2]Došlé fa.'!$A333)) &amp; LEFT('[2]Došlé fa.'!$A333,LEN('[2]Došlé fa.'!$A333)-1)&amp;"/17"</f>
        <v>329/17</v>
      </c>
      <c r="B331" s="3" t="str">
        <f>IF('[2]Došlé fa.'!$B333=0,"",'[2]Došlé fa.'!$B333)</f>
        <v>GO Travel Slovakia s.r.o.</v>
      </c>
      <c r="C331" s="3" t="str">
        <f>IF('[2]Došlé fa.'!$R333=0,"",'[2]Došlé fa.'!$R333)</f>
        <v>Moskovská 15,   811 08 Bratislava</v>
      </c>
      <c r="D331" s="3">
        <f>IF('[2]Došlé fa.'!$S333=0,"",'[2]Došlé fa.'!$S333)</f>
        <v>31380123</v>
      </c>
      <c r="E331" s="3" t="str">
        <f>IF('[2]Došlé fa.'!$K333=0,"",'[2]Došlé fa.'!$K333)</f>
        <v>letenka</v>
      </c>
      <c r="F331" s="4">
        <f>IF('[2]Došlé fa.'!$F333=0,"",'[2]Došlé fa.'!$F333)</f>
        <v>199</v>
      </c>
      <c r="G331" s="5">
        <f>IF('[2]Došlé fa.'!$H333=0,"",'[2]Došlé fa.'!$H333)</f>
        <v>43031</v>
      </c>
      <c r="H331" s="3" t="str">
        <f>IF('[2]Došlé fa.'!$P333=0,"",'[2]Došlé fa.'!$P333)</f>
        <v/>
      </c>
      <c r="I331" s="3" t="str">
        <f>IF('[2]Došlé fa.'!$Q333=0,"",REPT(0,3-LEN(LEFT('[2]Došlé fa.'!$Q333,FIND("/",'[2]Došlé fa.'!$Q333)-1)))&amp;'[2]Došlé fa.'!$Q333)</f>
        <v>100/2017</v>
      </c>
    </row>
    <row r="332" spans="1:9" ht="38.25" x14ac:dyDescent="0.2">
      <c r="A332" s="6" t="str">
        <f>REPT(0,4-LEN('[2]Došlé fa.'!$A334)) &amp; LEFT('[2]Došlé fa.'!$A334,LEN('[2]Došlé fa.'!$A334)-1)&amp;"/17"</f>
        <v>330/17</v>
      </c>
      <c r="B332" s="6" t="str">
        <f>IF('[2]Došlé fa.'!$B334=0,"",'[2]Došlé fa.'!$B334)</f>
        <v>GO Travel Slovakia s.r.o.</v>
      </c>
      <c r="C332" s="6" t="str">
        <f>IF('[2]Došlé fa.'!$R334=0,"",'[2]Došlé fa.'!$R334)</f>
        <v>Moskovská 15,   811 08 Bratislava</v>
      </c>
      <c r="D332" s="6">
        <f>IF('[2]Došlé fa.'!$S334=0,"",'[2]Došlé fa.'!$S334)</f>
        <v>31380123</v>
      </c>
      <c r="E332" s="6" t="str">
        <f>IF('[2]Došlé fa.'!$K334=0,"",'[2]Došlé fa.'!$K334)</f>
        <v>letenka+autobus</v>
      </c>
      <c r="F332" s="7">
        <f>IF('[2]Došlé fa.'!$F334=0,"",'[2]Došlé fa.'!$F334)</f>
        <v>452.5</v>
      </c>
      <c r="G332" s="8">
        <f>IF('[2]Došlé fa.'!$H334=0,"",'[2]Došlé fa.'!$H334)</f>
        <v>43033</v>
      </c>
      <c r="H332" s="6" t="str">
        <f>IF('[2]Došlé fa.'!$P334=0,"",'[2]Došlé fa.'!$P334)</f>
        <v/>
      </c>
      <c r="I332" s="6" t="str">
        <f>IF('[2]Došlé fa.'!$Q334=0,"",REPT(0,3-LEN(LEFT('[2]Došlé fa.'!$Q334,FIND("/",'[2]Došlé fa.'!$Q334)-1)))&amp;'[2]Došlé fa.'!$Q334)</f>
        <v>105/2017</v>
      </c>
    </row>
    <row r="333" spans="1:9" ht="25.5" x14ac:dyDescent="0.2">
      <c r="A333" s="3" t="str">
        <f>REPT(0,4-LEN('[2]Došlé fa.'!$A335)) &amp; LEFT('[2]Došlé fa.'!$A335,LEN('[2]Došlé fa.'!$A335)-1)&amp;"/17"</f>
        <v>331/17</v>
      </c>
      <c r="B333" s="3" t="str">
        <f>IF('[2]Došlé fa.'!$B335=0,"",'[2]Došlé fa.'!$B335)</f>
        <v>Roger Millhouse</v>
      </c>
      <c r="C333" s="3" t="str">
        <f>IF('[2]Došlé fa.'!$R335=0,"",'[2]Došlé fa.'!$R335)</f>
        <v>Letná 569/01, 927 01 Šala</v>
      </c>
      <c r="D333" s="3">
        <f>IF('[2]Došlé fa.'!$S335=0,"",'[2]Došlé fa.'!$S335)</f>
        <v>43682626</v>
      </c>
      <c r="E333" s="3" t="str">
        <f>IF('[2]Došlé fa.'!$K335=0,"",'[2]Došlé fa.'!$K335)</f>
        <v>kurz</v>
      </c>
      <c r="F333" s="4">
        <f>IF('[2]Došlé fa.'!$F335=0,"",'[2]Došlé fa.'!$F335)</f>
        <v>375</v>
      </c>
      <c r="G333" s="5">
        <f>IF('[2]Došlé fa.'!$H335=0,"",'[2]Došlé fa.'!$H335)</f>
        <v>43034</v>
      </c>
      <c r="H333" s="3" t="str">
        <f>IF('[2]Došlé fa.'!$P335=0,"",'[2]Došlé fa.'!$P335)</f>
        <v>KO-1296/2016</v>
      </c>
      <c r="I333" s="3" t="str">
        <f>IF('[2]Došlé fa.'!$Q335=0,"",REPT(0,3-LEN(LEFT('[2]Došlé fa.'!$Q335,FIND("/",'[2]Došlé fa.'!$Q335)-1)))&amp;'[2]Došlé fa.'!$Q335)</f>
        <v/>
      </c>
    </row>
    <row r="334" spans="1:9" ht="25.5" x14ac:dyDescent="0.2">
      <c r="A334" s="6" t="str">
        <f>REPT(0,4-LEN('[2]Došlé fa.'!$A336)) &amp; LEFT('[2]Došlé fa.'!$A336,LEN('[2]Došlé fa.'!$A336)-1)&amp;"/17"</f>
        <v>332/17</v>
      </c>
      <c r="B334" s="6" t="str">
        <f>IF('[2]Došlé fa.'!$B336=0,"",'[2]Došlé fa.'!$B336)</f>
        <v xml:space="preserve">TOP PREKLADY, s. r. o. </v>
      </c>
      <c r="C334" s="6" t="str">
        <f>IF('[2]Došlé fa.'!$R336=0,"",'[2]Došlé fa.'!$R336)</f>
        <v>Pražská 35, 811 04 Bratislava</v>
      </c>
      <c r="D334" s="6">
        <f>IF('[2]Došlé fa.'!$S336=0,"",'[2]Došlé fa.'!$S336)</f>
        <v>35972351</v>
      </c>
      <c r="E334" s="6" t="str">
        <f>IF('[2]Došlé fa.'!$K336=0,"",'[2]Došlé fa.'!$K336)</f>
        <v>preklad</v>
      </c>
      <c r="F334" s="7">
        <f>IF('[2]Došlé fa.'!$F336=0,"",'[2]Došlé fa.'!$F336)</f>
        <v>57.13333333333334</v>
      </c>
      <c r="G334" s="8">
        <f>IF('[2]Došlé fa.'!$H336=0,"",'[2]Došlé fa.'!$H336)</f>
        <v>43034</v>
      </c>
      <c r="H334" s="6" t="str">
        <f>IF('[2]Došlé fa.'!$P336=0,"",'[2]Došlé fa.'!$P336)</f>
        <v/>
      </c>
      <c r="I334" s="6" t="str">
        <f>IF('[2]Došlé fa.'!$Q336=0,"",REPT(0,3-LEN(LEFT('[2]Došlé fa.'!$Q336,FIND("/",'[2]Došlé fa.'!$Q336)-1)))&amp;'[2]Došlé fa.'!$Q336)</f>
        <v>103/2017</v>
      </c>
    </row>
    <row r="335" spans="1:9" ht="51" x14ac:dyDescent="0.2">
      <c r="A335" s="3" t="str">
        <f>REPT(0,4-LEN('[2]Došlé fa.'!$A337)) &amp; LEFT('[2]Došlé fa.'!$A337,LEN('[2]Došlé fa.'!$A337)-1)&amp;"/17"</f>
        <v>333/17</v>
      </c>
      <c r="B335" s="3" t="str">
        <f>IF('[2]Došlé fa.'!$B337=0,"",'[2]Došlé fa.'!$B337)</f>
        <v>TNT Ecpress Worldwide spol.s.r.o.</v>
      </c>
      <c r="C335" s="3" t="str">
        <f>IF('[2]Došlé fa.'!$R337=0,"",'[2]Došlé fa.'!$R337)</f>
        <v>Pri starom letisku č.14, P.O.BOX 48, 830 06 Bratislava 36</v>
      </c>
      <c r="D335" s="3">
        <f>IF('[2]Došlé fa.'!$S337=0,"",'[2]Došlé fa.'!$S337)</f>
        <v>31351603</v>
      </c>
      <c r="E335" s="3" t="str">
        <f>IF('[2]Došlé fa.'!$K337=0,"",'[2]Došlé fa.'!$K337)</f>
        <v>expres doručenie</v>
      </c>
      <c r="F335" s="4">
        <f>IF('[2]Došlé fa.'!$F337=0,"",'[2]Došlé fa.'!$F337)</f>
        <v>37.4</v>
      </c>
      <c r="G335" s="5">
        <f>IF('[2]Došlé fa.'!$H337=0,"",'[2]Došlé fa.'!$H337)</f>
        <v>43039</v>
      </c>
      <c r="H335" s="3" t="str">
        <f>IF('[2]Došlé fa.'!$P337=0,"",'[2]Došlé fa.'!$P337)</f>
        <v/>
      </c>
      <c r="I335" s="3" t="str">
        <f>IF('[2]Došlé fa.'!$Q337=0,"",REPT(0,3-LEN(LEFT('[2]Došlé fa.'!$Q337,FIND("/",'[2]Došlé fa.'!$Q337)-1)))&amp;'[2]Došlé fa.'!$Q337)</f>
        <v/>
      </c>
    </row>
    <row r="336" spans="1:9" ht="38.25" x14ac:dyDescent="0.2">
      <c r="A336" s="6" t="str">
        <f>REPT(0,4-LEN('[2]Došlé fa.'!$A338)) &amp; LEFT('[2]Došlé fa.'!$A338,LEN('[2]Došlé fa.'!$A338)-1)&amp;"/17"</f>
        <v>334/17</v>
      </c>
      <c r="B336" s="6" t="str">
        <f>IF('[2]Došlé fa.'!$B338=0,"",'[2]Došlé fa.'!$B338)</f>
        <v>Z+M servis a.s.</v>
      </c>
      <c r="C336" s="6" t="str">
        <f>IF('[2]Došlé fa.'!$R338=0,"",'[2]Došlé fa.'!$R338)</f>
        <v xml:space="preserve">Ivánska cesta 30/B, 824 04 Bratislava </v>
      </c>
      <c r="D336" s="6">
        <f>IF('[2]Došlé fa.'!$S338=0,"",'[2]Došlé fa.'!$S338)</f>
        <v>44195591</v>
      </c>
      <c r="E336" s="6" t="str">
        <f>IF('[2]Došlé fa.'!$K338=0,"",'[2]Došlé fa.'!$K338)</f>
        <v>toner</v>
      </c>
      <c r="F336" s="7">
        <f>IF('[2]Došlé fa.'!$F338=0,"",'[2]Došlé fa.'!$F338)</f>
        <v>29.2</v>
      </c>
      <c r="G336" s="8">
        <f>IF('[2]Došlé fa.'!$H338=0,"",'[2]Došlé fa.'!$H338)</f>
        <v>43039</v>
      </c>
      <c r="H336" s="6" t="str">
        <f>IF('[2]Došlé fa.'!$P338=0,"",'[2]Došlé fa.'!$P338)</f>
        <v xml:space="preserve">KO-777/2017-1    </v>
      </c>
      <c r="I336" s="6" t="str">
        <f>IF('[2]Došlé fa.'!$Q338=0,"",REPT(0,3-LEN(LEFT('[2]Došlé fa.'!$Q338,FIND("/",'[2]Došlé fa.'!$Q338)-1)))&amp;'[2]Došlé fa.'!$Q338)</f>
        <v/>
      </c>
    </row>
    <row r="337" spans="1:9" ht="38.25" x14ac:dyDescent="0.2">
      <c r="A337" s="3" t="str">
        <f>REPT(0,4-LEN('[2]Došlé fa.'!$A339)) &amp; LEFT('[2]Došlé fa.'!$A339,LEN('[2]Došlé fa.'!$A339)-1)&amp;"/17"</f>
        <v>335/17</v>
      </c>
      <c r="B337" s="3" t="str">
        <f>IF('[2]Došlé fa.'!$B339=0,"",'[2]Došlé fa.'!$B339)</f>
        <v>Zuzana Kvačková</v>
      </c>
      <c r="C337" s="3" t="str">
        <f>IF('[2]Došlé fa.'!$R339=0,"",'[2]Došlé fa.'!$R339)</f>
        <v xml:space="preserve">Tupého 25/A, 831 01 Bratislava </v>
      </c>
      <c r="D337" s="3">
        <f>IF('[2]Došlé fa.'!$S339=0,"",'[2]Došlé fa.'!$S339)</f>
        <v>17371066</v>
      </c>
      <c r="E337" s="3" t="str">
        <f>IF('[2]Došlé fa.'!$K339=0,"",'[2]Došlé fa.'!$K339)</f>
        <v>preklad</v>
      </c>
      <c r="F337" s="4">
        <f>IF('[2]Došlé fa.'!$F339=0,"",'[2]Došlé fa.'!$F339)</f>
        <v>228</v>
      </c>
      <c r="G337" s="5">
        <f>IF('[2]Došlé fa.'!$H339=0,"",'[2]Došlé fa.'!$H339)</f>
        <v>43039</v>
      </c>
      <c r="H337" s="3" t="str">
        <f>IF('[2]Došlé fa.'!$P339=0,"",'[2]Došlé fa.'!$P339)</f>
        <v/>
      </c>
      <c r="I337" s="3" t="str">
        <f>IF('[2]Došlé fa.'!$Q339=0,"",REPT(0,3-LEN(LEFT('[2]Došlé fa.'!$Q339,FIND("/",'[2]Došlé fa.'!$Q339)-1)))&amp;'[2]Došlé fa.'!$Q339)</f>
        <v>101/2017</v>
      </c>
    </row>
    <row r="338" spans="1:9" ht="51" x14ac:dyDescent="0.2">
      <c r="A338" s="6" t="str">
        <f>REPT(0,4-LEN('[2]Došlé fa.'!$A340)) &amp; LEFT('[2]Došlé fa.'!$A340,LEN('[2]Došlé fa.'!$A340)-1)&amp;"/17"</f>
        <v>336/17</v>
      </c>
      <c r="B338" s="6" t="str">
        <f>IF('[2]Došlé fa.'!$B340=0,"",'[2]Došlé fa.'!$B340)</f>
        <v>CCS Slovenská spoločnosť pre platobné karty s.r.o.</v>
      </c>
      <c r="C338" s="6" t="str">
        <f>IF('[2]Došlé fa.'!$R340=0,"",'[2]Došlé fa.'!$R340)</f>
        <v>Plynárenská 7/B,   821 09 Bratislava</v>
      </c>
      <c r="D338" s="6">
        <f>IF('[2]Došlé fa.'!$S340=0,"",'[2]Došlé fa.'!$S340)</f>
        <v>35708182</v>
      </c>
      <c r="E338" s="6" t="str">
        <f>IF('[2]Došlé fa.'!$K340=0,"",'[2]Došlé fa.'!$K340)</f>
        <v>tankovanie PHM</v>
      </c>
      <c r="F338" s="7">
        <f>IF('[2]Došlé fa.'!$F340=0,"",'[2]Došlé fa.'!$F340)</f>
        <v>60.308333333333337</v>
      </c>
      <c r="G338" s="8">
        <f>IF('[2]Došlé fa.'!$H340=0,"",'[2]Došlé fa.'!$H340)</f>
        <v>43041</v>
      </c>
      <c r="H338" s="6" t="str">
        <f>IF('[2]Došlé fa.'!$P340=0,"",'[2]Došlé fa.'!$P340)</f>
        <v/>
      </c>
      <c r="I338" s="6" t="str">
        <f>IF('[2]Došlé fa.'!$Q340=0,"",REPT(0,3-LEN(LEFT('[2]Došlé fa.'!$Q340,FIND("/",'[2]Došlé fa.'!$Q340)-1)))&amp;'[2]Došlé fa.'!$Q340)</f>
        <v/>
      </c>
    </row>
    <row r="339" spans="1:9" ht="63.75" x14ac:dyDescent="0.2">
      <c r="A339" s="3" t="str">
        <f>REPT(0,4-LEN('[2]Došlé fa.'!$A341)) &amp; LEFT('[2]Došlé fa.'!$A341,LEN('[2]Došlé fa.'!$A341)-1)&amp;"/17"</f>
        <v>337/17</v>
      </c>
      <c r="B339" s="3" t="str">
        <f>IF('[2]Došlé fa.'!$B341=0,"",'[2]Došlé fa.'!$B341)</f>
        <v>Úrad pre normalizáciu, metrológiu a skúšobníctvo SR (ÚNMS SR)</v>
      </c>
      <c r="C339" s="3" t="str">
        <f>IF('[2]Došlé fa.'!$R341=0,"",'[2]Došlé fa.'!$R341)</f>
        <v>Štefanovičova 3,  P.O.BOX 76 81005 Bratislava 5</v>
      </c>
      <c r="D339" s="3">
        <f>IF('[2]Došlé fa.'!$S341=0,"",'[2]Došlé fa.'!$S341)</f>
        <v>30810710</v>
      </c>
      <c r="E339" s="3" t="str">
        <f>IF('[2]Došlé fa.'!$K341=0,"",'[2]Došlé fa.'!$K341)</f>
        <v>energie</v>
      </c>
      <c r="F339" s="4">
        <f>IF('[2]Došlé fa.'!$F341=0,"",'[2]Došlé fa.'!$F341)</f>
        <v>552.77</v>
      </c>
      <c r="G339" s="5">
        <f>IF('[2]Došlé fa.'!$H341=0,"",'[2]Došlé fa.'!$H341)</f>
        <v>43042</v>
      </c>
      <c r="H339" s="3" t="str">
        <f>IF('[2]Došlé fa.'!$P341=0,"",'[2]Došlé fa.'!$P341)</f>
        <v>KO-1119/2016
KO-874/2016/4</v>
      </c>
      <c r="I339" s="3" t="str">
        <f>IF('[2]Došlé fa.'!$Q341=0,"",REPT(0,3-LEN(LEFT('[2]Došlé fa.'!$Q341,FIND("/",'[2]Došlé fa.'!$Q341)-1)))&amp;'[2]Došlé fa.'!$Q341)</f>
        <v/>
      </c>
    </row>
    <row r="340" spans="1:9" ht="38.25" x14ac:dyDescent="0.2">
      <c r="A340" s="6" t="str">
        <f>REPT(0,4-LEN('[2]Došlé fa.'!$A342)) &amp; LEFT('[2]Došlé fa.'!$A342,LEN('[2]Došlé fa.'!$A342)-1)&amp;"/17"</f>
        <v>338/17</v>
      </c>
      <c r="B340" s="6" t="str">
        <f>IF('[2]Došlé fa.'!$B342=0,"",'[2]Došlé fa.'!$B342)</f>
        <v>GO Travel Slovakia s.r.o.</v>
      </c>
      <c r="C340" s="6" t="str">
        <f>IF('[2]Došlé fa.'!$R342=0,"",'[2]Došlé fa.'!$R342)</f>
        <v>Moskovská 15,   811 08 Bratislava</v>
      </c>
      <c r="D340" s="6">
        <f>IF('[2]Došlé fa.'!$S342=0,"",'[2]Došlé fa.'!$S342)</f>
        <v>31380123</v>
      </c>
      <c r="E340" s="6" t="str">
        <f>IF('[2]Došlé fa.'!$K342=0,"",'[2]Došlé fa.'!$K342)</f>
        <v xml:space="preserve">letenka+autobus
</v>
      </c>
      <c r="F340" s="7">
        <f>IF('[2]Došlé fa.'!$F342=0,"",'[2]Došlé fa.'!$F342)</f>
        <v>1058</v>
      </c>
      <c r="G340" s="8">
        <f>IF('[2]Došlé fa.'!$H342=0,"",'[2]Došlé fa.'!$H342)</f>
        <v>43042</v>
      </c>
      <c r="H340" s="6" t="str">
        <f>IF('[2]Došlé fa.'!$P342=0,"",'[2]Došlé fa.'!$P342)</f>
        <v/>
      </c>
      <c r="I340" s="6" t="str">
        <f>IF('[2]Došlé fa.'!$Q342=0,"",REPT(0,3-LEN(LEFT('[2]Došlé fa.'!$Q342,FIND("/",'[2]Došlé fa.'!$Q342)-1)))&amp;'[2]Došlé fa.'!$Q342)</f>
        <v>106/2017</v>
      </c>
    </row>
    <row r="341" spans="1:9" ht="38.25" x14ac:dyDescent="0.2">
      <c r="A341" s="3" t="str">
        <f>REPT(0,4-LEN('[2]Došlé fa.'!$A343)) &amp; LEFT('[2]Došlé fa.'!$A343,LEN('[2]Došlé fa.'!$A343)-1)&amp;"/17"</f>
        <v>339/17</v>
      </c>
      <c r="B341" s="3" t="str">
        <f>IF('[2]Došlé fa.'!$B343=0,"",'[2]Došlé fa.'!$B343)</f>
        <v xml:space="preserve">AGRIFOOD s.r.o. </v>
      </c>
      <c r="C341" s="3" t="str">
        <f>IF('[2]Došlé fa.'!$R343=0,"",'[2]Došlé fa.'!$R343)</f>
        <v>ul.Terézie Vansovej 28,   97101 Prievidza</v>
      </c>
      <c r="D341" s="3">
        <f>IF('[2]Došlé fa.'!$S343=0,"",'[2]Došlé fa.'!$S343)</f>
        <v>31597459</v>
      </c>
      <c r="E341" s="3" t="str">
        <f>IF('[2]Došlé fa.'!$K343=0,"",'[2]Došlé fa.'!$K343)</f>
        <v xml:space="preserve">posudzovanie </v>
      </c>
      <c r="F341" s="4">
        <f>IF('[2]Došlé fa.'!$F343=0,"",'[2]Došlé fa.'!$F343)</f>
        <v>171.04</v>
      </c>
      <c r="G341" s="5">
        <f>IF('[2]Došlé fa.'!$H343=0,"",'[2]Došlé fa.'!$H343)</f>
        <v>43042</v>
      </c>
      <c r="H341" s="3" t="str">
        <f>IF('[2]Došlé fa.'!$P343=0,"",'[2]Došlé fa.'!$P343)</f>
        <v/>
      </c>
      <c r="I341" s="3" t="str">
        <f>IF('[2]Došlé fa.'!$Q343=0,"",REPT(0,3-LEN(LEFT('[2]Došlé fa.'!$Q343,FIND("/",'[2]Došlé fa.'!$Q343)-1)))&amp;'[2]Došlé fa.'!$Q343)</f>
        <v>075/2017</v>
      </c>
    </row>
    <row r="342" spans="1:9" ht="51" x14ac:dyDescent="0.2">
      <c r="A342" s="6" t="str">
        <f>REPT(0,4-LEN('[2]Došlé fa.'!$A344)) &amp; LEFT('[2]Došlé fa.'!$A344,LEN('[2]Došlé fa.'!$A344)-1)&amp;"/17"</f>
        <v>340/17</v>
      </c>
      <c r="B342" s="6" t="str">
        <f>IF('[2]Došlé fa.'!$B344=0,"",'[2]Došlé fa.'!$B344)</f>
        <v>Slovenská pošta,  a.s.</v>
      </c>
      <c r="C342" s="6" t="str">
        <f>IF('[2]Došlé fa.'!$R344=0,"",'[2]Došlé fa.'!$R344)</f>
        <v>Partizánska cesta č.9,   975 99 Banská Bystrica</v>
      </c>
      <c r="D342" s="6">
        <f>IF('[2]Došlé fa.'!$S344=0,"",'[2]Došlé fa.'!$S344)</f>
        <v>36631124</v>
      </c>
      <c r="E342" s="6" t="str">
        <f>IF('[2]Došlé fa.'!$K344=0,"",'[2]Došlé fa.'!$K344)</f>
        <v>poštovné</v>
      </c>
      <c r="F342" s="7">
        <f>IF('[2]Došlé fa.'!$F344=0,"",'[2]Došlé fa.'!$F344)</f>
        <v>500</v>
      </c>
      <c r="G342" s="8">
        <f>IF('[2]Došlé fa.'!$H344=0,"",'[2]Došlé fa.'!$H344)</f>
        <v>43045</v>
      </c>
      <c r="H342" s="6" t="str">
        <f>IF('[2]Došlé fa.'!$P344=0,"",'[2]Došlé fa.'!$P344)</f>
        <v/>
      </c>
      <c r="I342" s="6" t="str">
        <f>IF('[2]Došlé fa.'!$Q344=0,"",REPT(0,3-LEN(LEFT('[2]Došlé fa.'!$Q344,FIND("/",'[2]Došlé fa.'!$Q344)-1)))&amp;'[2]Došlé fa.'!$Q344)</f>
        <v/>
      </c>
    </row>
    <row r="343" spans="1:9" ht="25.5" x14ac:dyDescent="0.2">
      <c r="A343" s="3" t="str">
        <f>REPT(0,4-LEN('[2]Došlé fa.'!$A345)) &amp; LEFT('[2]Došlé fa.'!$A345,LEN('[2]Došlé fa.'!$A345)-1)&amp;"/17"</f>
        <v>341/17</v>
      </c>
      <c r="B343" s="3" t="str">
        <f>IF('[2]Došlé fa.'!$B345=0,"",'[2]Došlé fa.'!$B345)</f>
        <v>RICOH Slovakia s.r.o.</v>
      </c>
      <c r="C343" s="3" t="str">
        <f>IF('[2]Došlé fa.'!$R345=0,"",'[2]Došlé fa.'!$R345)</f>
        <v xml:space="preserve">Koceľova 9, 821 08 Bratislava </v>
      </c>
      <c r="D343" s="3">
        <f>IF('[2]Došlé fa.'!$S345=0,"",'[2]Došlé fa.'!$S345)</f>
        <v>31331785</v>
      </c>
      <c r="E343" s="3" t="str">
        <f>IF('[2]Došlé fa.'!$K345=0,"",'[2]Došlé fa.'!$K345)</f>
        <v>zhotovenie kópii na zariadení</v>
      </c>
      <c r="F343" s="4">
        <f>IF('[2]Došlé fa.'!$F345=0,"",'[2]Došlé fa.'!$F345)</f>
        <v>37.15</v>
      </c>
      <c r="G343" s="5">
        <f>IF('[2]Došlé fa.'!$H345=0,"",'[2]Došlé fa.'!$H345)</f>
        <v>43045</v>
      </c>
      <c r="H343" s="3" t="str">
        <f>IF('[2]Došlé fa.'!$P345=0,"",'[2]Došlé fa.'!$P345)</f>
        <v>KO-688/2016
KO-683/2016</v>
      </c>
      <c r="I343" s="3" t="str">
        <f>IF('[2]Došlé fa.'!$Q345=0,"",REPT(0,3-LEN(LEFT('[2]Došlé fa.'!$Q345,FIND("/",'[2]Došlé fa.'!$Q345)-1)))&amp;'[2]Došlé fa.'!$Q345)</f>
        <v/>
      </c>
    </row>
    <row r="344" spans="1:9" ht="25.5" x14ac:dyDescent="0.2">
      <c r="A344" s="6" t="str">
        <f>REPT(0,4-LEN('[2]Došlé fa.'!$A346)) &amp; LEFT('[2]Došlé fa.'!$A346,LEN('[2]Došlé fa.'!$A346)-1)&amp;"/17"</f>
        <v>342/17</v>
      </c>
      <c r="B344" s="6" t="str">
        <f>IF('[2]Došlé fa.'!$B346=0,"",'[2]Došlé fa.'!$B346)</f>
        <v>VEMA,  s.r.o.</v>
      </c>
      <c r="C344" s="6" t="str">
        <f>IF('[2]Došlé fa.'!$R346=0,"",'[2]Došlé fa.'!$R346)</f>
        <v>Prievozská 14/A,   82109 Bratislava</v>
      </c>
      <c r="D344" s="6">
        <f>IF('[2]Došlé fa.'!$S346=0,"",'[2]Došlé fa.'!$S346)</f>
        <v>31355374</v>
      </c>
      <c r="E344" s="6" t="str">
        <f>IF('[2]Došlé fa.'!$K346=0,"",'[2]Došlé fa.'!$K346)</f>
        <v xml:space="preserve">zmluva o dielo  </v>
      </c>
      <c r="F344" s="7">
        <f>IF('[2]Došlé fa.'!$F346=0,"",'[2]Došlé fa.'!$F346)</f>
        <v>969</v>
      </c>
      <c r="G344" s="8">
        <f>IF('[2]Došlé fa.'!$H346=0,"",'[2]Došlé fa.'!$H346)</f>
        <v>43045</v>
      </c>
      <c r="H344" s="6" t="str">
        <f>IF('[2]Došlé fa.'!$P346=0,"",'[2]Došlé fa.'!$P346)</f>
        <v>KO-904/2017-1</v>
      </c>
      <c r="I344" s="6" t="str">
        <f>IF('[2]Došlé fa.'!$Q346=0,"",REPT(0,3-LEN(LEFT('[2]Došlé fa.'!$Q346,FIND("/",'[2]Došlé fa.'!$Q346)-1)))&amp;'[2]Došlé fa.'!$Q346)</f>
        <v/>
      </c>
    </row>
    <row r="345" spans="1:9" ht="25.5" x14ac:dyDescent="0.2">
      <c r="A345" s="3" t="str">
        <f>REPT(0,4-LEN('[2]Došlé fa.'!$A347)) &amp; LEFT('[2]Došlé fa.'!$A347,LEN('[2]Došlé fa.'!$A347)-1)&amp;"/17"</f>
        <v>343/17</v>
      </c>
      <c r="B345" s="3" t="str">
        <f>IF('[2]Došlé fa.'!$B347=0,"",'[2]Došlé fa.'!$B347)</f>
        <v>SWAN, a.s.</v>
      </c>
      <c r="C345" s="3" t="str">
        <f>IF('[2]Došlé fa.'!$R347=0,"",'[2]Došlé fa.'!$R347)</f>
        <v>Borská 6,   841 04 Bratislava</v>
      </c>
      <c r="D345" s="3">
        <f>IF('[2]Došlé fa.'!$S347=0,"",'[2]Došlé fa.'!$S347)</f>
        <v>35680202</v>
      </c>
      <c r="E345" s="3" t="str">
        <f>IF('[2]Došlé fa.'!$K347=0,"",'[2]Došlé fa.'!$K347)</f>
        <v xml:space="preserve">internet </v>
      </c>
      <c r="F345" s="4">
        <f>IF('[2]Došlé fa.'!$F347=0,"",'[2]Došlé fa.'!$F347)</f>
        <v>450</v>
      </c>
      <c r="G345" s="5">
        <f>IF('[2]Došlé fa.'!$H347=0,"",'[2]Došlé fa.'!$H347)</f>
        <v>43046</v>
      </c>
      <c r="H345" s="3" t="str">
        <f>IF('[2]Došlé fa.'!$P347=0,"",'[2]Došlé fa.'!$P347)</f>
        <v>14/2014</v>
      </c>
      <c r="I345" s="3" t="str">
        <f>IF('[2]Došlé fa.'!$Q347=0,"",REPT(0,3-LEN(LEFT('[2]Došlé fa.'!$Q347,FIND("/",'[2]Došlé fa.'!$Q347)-1)))&amp;'[2]Došlé fa.'!$Q347)</f>
        <v/>
      </c>
    </row>
    <row r="346" spans="1:9" ht="76.5" x14ac:dyDescent="0.2">
      <c r="A346" s="6" t="str">
        <f>REPT(0,4-LEN('[2]Došlé fa.'!$A348)) &amp; LEFT('[2]Došlé fa.'!$A348,LEN('[2]Došlé fa.'!$A348)-1)&amp;"/17"</f>
        <v>344/17</v>
      </c>
      <c r="B346" s="6" t="str">
        <f>IF('[2]Došlé fa.'!$B348=0,"",'[2]Došlé fa.'!$B348)</f>
        <v>SEAL IT Services, s.r.o.</v>
      </c>
      <c r="C346" s="6" t="str">
        <f>IF('[2]Došlé fa.'!$R348=0,"",'[2]Došlé fa.'!$R348)</f>
        <v xml:space="preserve">Topoľová, 4, 811 04 Bratislava </v>
      </c>
      <c r="D346" s="6">
        <f>IF('[2]Došlé fa.'!$S348=0,"",'[2]Došlé fa.'!$S348)</f>
        <v>35880872</v>
      </c>
      <c r="E346" s="6" t="str">
        <f>IF('[2]Došlé fa.'!$K348=0,"",'[2]Došlé fa.'!$K348)</f>
        <v>Zmluva o poskytovaní servisu počítačovej techniky "seal basic"</v>
      </c>
      <c r="F346" s="7">
        <f>IF('[2]Došlé fa.'!$F348=0,"",'[2]Došlé fa.'!$F348)</f>
        <v>715.90000000000009</v>
      </c>
      <c r="G346" s="8">
        <f>IF('[2]Došlé fa.'!$H348=0,"",'[2]Došlé fa.'!$H348)</f>
        <v>43046</v>
      </c>
      <c r="H346" s="6" t="str">
        <f>IF('[2]Došlé fa.'!$P348=0,"",'[2]Došlé fa.'!$P348)</f>
        <v>KO-888/2017-1</v>
      </c>
      <c r="I346" s="6" t="str">
        <f>IF('[2]Došlé fa.'!$Q348=0,"",REPT(0,3-LEN(LEFT('[2]Došlé fa.'!$Q348,FIND("/",'[2]Došlé fa.'!$Q348)-1)))&amp;'[2]Došlé fa.'!$Q348)</f>
        <v/>
      </c>
    </row>
    <row r="347" spans="1:9" ht="51" x14ac:dyDescent="0.2">
      <c r="A347" s="3" t="str">
        <f>REPT(0,4-LEN('[2]Došlé fa.'!$A349)) &amp; LEFT('[2]Došlé fa.'!$A349,LEN('[2]Došlé fa.'!$A349)-1)&amp;"/17"</f>
        <v>345/17</v>
      </c>
      <c r="B347" s="3" t="str">
        <f>IF('[2]Došlé fa.'!$B349=0,"",'[2]Došlé fa.'!$B349)</f>
        <v>DHL Expres (Slovakia), spol.s.r.o.</v>
      </c>
      <c r="C347" s="3" t="str">
        <f>IF('[2]Došlé fa.'!$R349=0,"",'[2]Došlé fa.'!$R349)</f>
        <v xml:space="preserve">Letisko M.R.Štefánika, 820 01 Bratislava </v>
      </c>
      <c r="D347" s="3">
        <f>IF('[2]Došlé fa.'!$S349=0,"",'[2]Došlé fa.'!$S349)</f>
        <v>31342876</v>
      </c>
      <c r="E347" s="3" t="str">
        <f>IF('[2]Došlé fa.'!$K349=0,"",'[2]Došlé fa.'!$K349)</f>
        <v>expres doručenie</v>
      </c>
      <c r="F347" s="4">
        <f>IF('[2]Došlé fa.'!$F349=0,"",'[2]Došlé fa.'!$F349)</f>
        <v>45.53</v>
      </c>
      <c r="G347" s="5">
        <f>IF('[2]Došlé fa.'!$H349=0,"",'[2]Došlé fa.'!$H349)</f>
        <v>43046</v>
      </c>
      <c r="H347" s="3" t="str">
        <f>IF('[2]Došlé fa.'!$P349=0,"",'[2]Došlé fa.'!$P349)</f>
        <v/>
      </c>
      <c r="I347" s="3" t="str">
        <f>IF('[2]Došlé fa.'!$Q349=0,"",REPT(0,3-LEN(LEFT('[2]Došlé fa.'!$Q349,FIND("/",'[2]Došlé fa.'!$Q349)-1)))&amp;'[2]Došlé fa.'!$Q349)</f>
        <v/>
      </c>
    </row>
    <row r="348" spans="1:9" ht="25.5" x14ac:dyDescent="0.2">
      <c r="A348" s="6" t="str">
        <f>REPT(0,4-LEN('[2]Došlé fa.'!$A350)) &amp; LEFT('[2]Došlé fa.'!$A350,LEN('[2]Došlé fa.'!$A350)-1)&amp;"/17"</f>
        <v>346/17</v>
      </c>
      <c r="B348" s="6" t="str">
        <f>IF('[2]Došlé fa.'!$B350=0,"",'[2]Došlé fa.'!$B350)</f>
        <v>SMÚ</v>
      </c>
      <c r="C348" s="6" t="str">
        <f>IF('[2]Došlé fa.'!$R350=0,"",'[2]Došlé fa.'!$R350)</f>
        <v>Karloveská 63,   84255 Bratislava</v>
      </c>
      <c r="D348" s="6">
        <f>IF('[2]Došlé fa.'!$S350=0,"",'[2]Došlé fa.'!$S350)</f>
        <v>30810701</v>
      </c>
      <c r="E348" s="6" t="str">
        <f>IF('[2]Došlé fa.'!$K350=0,"",'[2]Došlé fa.'!$K350)</f>
        <v>nájomné</v>
      </c>
      <c r="F348" s="7">
        <f>IF('[2]Došlé fa.'!$F350=0,"",'[2]Došlé fa.'!$F350)</f>
        <v>10891.49</v>
      </c>
      <c r="G348" s="8">
        <f>IF('[2]Došlé fa.'!$H350=0,"",'[2]Došlé fa.'!$H350)</f>
        <v>43047</v>
      </c>
      <c r="H348" s="6" t="str">
        <f>IF('[2]Došlé fa.'!$P350=0,"",'[2]Došlé fa.'!$P350)</f>
        <v>KO-103/2016</v>
      </c>
      <c r="I348" s="6" t="str">
        <f>IF('[2]Došlé fa.'!$Q350=0,"",REPT(0,3-LEN(LEFT('[2]Došlé fa.'!$Q350,FIND("/",'[2]Došlé fa.'!$Q350)-1)))&amp;'[2]Došlé fa.'!$Q350)</f>
        <v/>
      </c>
    </row>
    <row r="349" spans="1:9" ht="38.25" x14ac:dyDescent="0.2">
      <c r="A349" s="3" t="str">
        <f>REPT(0,4-LEN('[2]Došlé fa.'!$A351)) &amp; LEFT('[2]Došlé fa.'!$A351,LEN('[2]Došlé fa.'!$A351)-1)&amp;"/17"</f>
        <v>347/17</v>
      </c>
      <c r="B349" s="3" t="str">
        <f>IF('[2]Došlé fa.'!$B351=0,"",'[2]Došlé fa.'!$B351)</f>
        <v>GO Travel Slovakia s.r.o.</v>
      </c>
      <c r="C349" s="3" t="str">
        <f>IF('[2]Došlé fa.'!$R351=0,"",'[2]Došlé fa.'!$R351)</f>
        <v>Moskovská 15,   811 08 Bratislava</v>
      </c>
      <c r="D349" s="3">
        <f>IF('[2]Došlé fa.'!$S351=0,"",'[2]Došlé fa.'!$S351)</f>
        <v>31380123</v>
      </c>
      <c r="E349" s="3" t="str">
        <f>IF('[2]Došlé fa.'!$K351=0,"",'[2]Došlé fa.'!$K351)</f>
        <v xml:space="preserve">letenka+autobus
</v>
      </c>
      <c r="F349" s="4">
        <f>IF('[2]Došlé fa.'!$F351=0,"",'[2]Došlé fa.'!$F351)</f>
        <v>1763</v>
      </c>
      <c r="G349" s="5">
        <f>IF('[2]Došlé fa.'!$H351=0,"",'[2]Došlé fa.'!$H351)</f>
        <v>43047</v>
      </c>
      <c r="H349" s="3" t="str">
        <f>IF('[2]Došlé fa.'!$P351=0,"",'[2]Došlé fa.'!$P351)</f>
        <v/>
      </c>
      <c r="I349" s="3" t="str">
        <f>IF('[2]Došlé fa.'!$Q351=0,"",REPT(0,3-LEN(LEFT('[2]Došlé fa.'!$Q351,FIND("/",'[2]Došlé fa.'!$Q351)-1)))&amp;'[2]Došlé fa.'!$Q351)</f>
        <v>108/2017</v>
      </c>
    </row>
    <row r="350" spans="1:9" ht="38.25" x14ac:dyDescent="0.2">
      <c r="A350" s="6" t="str">
        <f>REPT(0,4-LEN('[2]Došlé fa.'!$A352)) &amp; LEFT('[2]Došlé fa.'!$A352,LEN('[2]Došlé fa.'!$A352)-1)&amp;"/17"</f>
        <v>348/17</v>
      </c>
      <c r="B350" s="6" t="str">
        <f>IF('[2]Došlé fa.'!$B352=0,"",'[2]Došlé fa.'!$B352)</f>
        <v>Telefónica Slovakia, s.r.o.</v>
      </c>
      <c r="C350" s="6" t="str">
        <f>IF('[2]Došlé fa.'!$R352=0,"",'[2]Došlé fa.'!$R352)</f>
        <v xml:space="preserve">Einsteinova 24, 851 01 Bratislava </v>
      </c>
      <c r="D350" s="6">
        <f>IF('[2]Došlé fa.'!$S352=0,"",'[2]Došlé fa.'!$S352)</f>
        <v>35848863</v>
      </c>
      <c r="E350" s="6" t="str">
        <f>IF('[2]Došlé fa.'!$K352=0,"",'[2]Došlé fa.'!$K352)</f>
        <v xml:space="preserve">telefóny </v>
      </c>
      <c r="F350" s="7">
        <f>IF('[2]Došlé fa.'!$F352=0,"",'[2]Došlé fa.'!$F352)</f>
        <v>549.73</v>
      </c>
      <c r="G350" s="8">
        <f>IF('[2]Došlé fa.'!$H352=0,"",'[2]Došlé fa.'!$H352)</f>
        <v>43049</v>
      </c>
      <c r="H350" s="6" t="str">
        <f>IF('[2]Došlé fa.'!$P352=0,"",'[2]Došlé fa.'!$P352)</f>
        <v>KO-408/2017-2</v>
      </c>
      <c r="I350" s="6" t="str">
        <f>IF('[2]Došlé fa.'!$Q352=0,"",REPT(0,3-LEN(LEFT('[2]Došlé fa.'!$Q352,FIND("/",'[2]Došlé fa.'!$Q352)-1)))&amp;'[2]Došlé fa.'!$Q352)</f>
        <v/>
      </c>
    </row>
    <row r="351" spans="1:9" ht="25.5" x14ac:dyDescent="0.2">
      <c r="A351" s="3" t="str">
        <f>REPT(0,4-LEN('[2]Došlé fa.'!$A353)) &amp; LEFT('[2]Došlé fa.'!$A353,LEN('[2]Došlé fa.'!$A353)-1)&amp;"/17"</f>
        <v>349/17</v>
      </c>
      <c r="B351" s="3" t="str">
        <f>IF('[2]Došlé fa.'!$B353=0,"",'[2]Došlé fa.'!$B353)</f>
        <v>Porta Mundi, s.r.o.</v>
      </c>
      <c r="C351" s="3" t="str">
        <f>IF('[2]Došlé fa.'!$R353=0,"",'[2]Došlé fa.'!$R353)</f>
        <v xml:space="preserve">Klincova 37, 821 08 Bratislava </v>
      </c>
      <c r="D351" s="3">
        <f>IF('[2]Došlé fa.'!$S353=0,"",'[2]Došlé fa.'!$S353)</f>
        <v>50779524</v>
      </c>
      <c r="E351" s="3" t="str">
        <f>IF('[2]Došlé fa.'!$K353=0,"",'[2]Došlé fa.'!$K353)</f>
        <v>preklad</v>
      </c>
      <c r="F351" s="4">
        <f>IF('[2]Došlé fa.'!$F353=0,"",'[2]Došlé fa.'!$F353)</f>
        <v>300</v>
      </c>
      <c r="G351" s="5">
        <f>IF('[2]Došlé fa.'!$H353=0,"",'[2]Došlé fa.'!$H353)</f>
        <v>43049</v>
      </c>
      <c r="H351" s="3" t="str">
        <f>IF('[2]Došlé fa.'!$P353=0,"",'[2]Došlé fa.'!$P353)</f>
        <v/>
      </c>
      <c r="I351" s="3" t="str">
        <f>IF('[2]Došlé fa.'!$Q353=0,"",REPT(0,3-LEN(LEFT('[2]Došlé fa.'!$Q353,FIND("/",'[2]Došlé fa.'!$Q353)-1)))&amp;'[2]Došlé fa.'!$Q353)</f>
        <v/>
      </c>
    </row>
    <row r="352" spans="1:9" ht="38.25" x14ac:dyDescent="0.2">
      <c r="A352" s="6" t="str">
        <f>REPT(0,4-LEN('[2]Došlé fa.'!$A354)) &amp; LEFT('[2]Došlé fa.'!$A354,LEN('[2]Došlé fa.'!$A354)-1)&amp;"/17"</f>
        <v>350/17</v>
      </c>
      <c r="B352" s="6" t="str">
        <f>IF('[2]Došlé fa.'!$B354=0,"",'[2]Došlé fa.'!$B354)</f>
        <v>SMÚ</v>
      </c>
      <c r="C352" s="6" t="str">
        <f>IF('[2]Došlé fa.'!$R354=0,"",'[2]Došlé fa.'!$R354)</f>
        <v>Karloveská 63,   84255 Bratislava</v>
      </c>
      <c r="D352" s="6">
        <f>IF('[2]Došlé fa.'!$S354=0,"",'[2]Došlé fa.'!$S354)</f>
        <v>30810701</v>
      </c>
      <c r="E352" s="6" t="str">
        <f>IF('[2]Došlé fa.'!$K354=0,"",'[2]Došlé fa.'!$K354)</f>
        <v xml:space="preserve">nájomné + prevádzkové náklady </v>
      </c>
      <c r="F352" s="7">
        <f>IF('[2]Došlé fa.'!$F354=0,"",'[2]Došlé fa.'!$F354)</f>
        <v>4220.45</v>
      </c>
      <c r="G352" s="8">
        <f>IF('[2]Došlé fa.'!$H354=0,"",'[2]Došlé fa.'!$H354)</f>
        <v>43049</v>
      </c>
      <c r="H352" s="6" t="str">
        <f>IF('[2]Došlé fa.'!$P354=0,"",'[2]Došlé fa.'!$P354)</f>
        <v>KO-103/2016</v>
      </c>
      <c r="I352" s="6" t="str">
        <f>IF('[2]Došlé fa.'!$Q354=0,"",REPT(0,3-LEN(LEFT('[2]Došlé fa.'!$Q354,FIND("/",'[2]Došlé fa.'!$Q354)-1)))&amp;'[2]Došlé fa.'!$Q354)</f>
        <v/>
      </c>
    </row>
    <row r="353" spans="1:9" ht="63.75" x14ac:dyDescent="0.2">
      <c r="A353" s="3" t="str">
        <f>REPT(0,4-LEN('[2]Došlé fa.'!$A355)) &amp; LEFT('[2]Došlé fa.'!$A355,LEN('[2]Došlé fa.'!$A355)-1)&amp;"/17"</f>
        <v>351/17</v>
      </c>
      <c r="B353" s="3" t="str">
        <f>IF('[2]Došlé fa.'!$B355=0,"",'[2]Došlé fa.'!$B355)</f>
        <v>Úrad pre normalizáciu, metrológiu a skúšobníctvo SR (ÚNMS SR)</v>
      </c>
      <c r="C353" s="3" t="str">
        <f>IF('[2]Došlé fa.'!$R355=0,"",'[2]Došlé fa.'!$R355)</f>
        <v>Štefanovičova 3,  P.O.BOX 76 81005 Bratislava 5</v>
      </c>
      <c r="D353" s="3">
        <f>IF('[2]Došlé fa.'!$S355=0,"",'[2]Došlé fa.'!$S355)</f>
        <v>30810710</v>
      </c>
      <c r="E353" s="3" t="str">
        <f>IF('[2]Došlé fa.'!$K355=0,"",'[2]Došlé fa.'!$K355)</f>
        <v>normy</v>
      </c>
      <c r="F353" s="4">
        <f>IF('[2]Došlé fa.'!$F355=0,"",'[2]Došlé fa.'!$F355)</f>
        <v>69.2</v>
      </c>
      <c r="G353" s="5">
        <f>IF('[2]Došlé fa.'!$H355=0,"",'[2]Došlé fa.'!$H355)</f>
        <v>43053</v>
      </c>
      <c r="H353" s="3" t="str">
        <f>IF('[2]Došlé fa.'!$P355=0,"",'[2]Došlé fa.'!$P355)</f>
        <v/>
      </c>
      <c r="I353" s="3" t="str">
        <f>IF('[2]Došlé fa.'!$Q355=0,"",REPT(0,3-LEN(LEFT('[2]Došlé fa.'!$Q355,FIND("/",'[2]Došlé fa.'!$Q355)-1)))&amp;'[2]Došlé fa.'!$Q355)</f>
        <v/>
      </c>
    </row>
    <row r="354" spans="1:9" ht="63.75" x14ac:dyDescent="0.2">
      <c r="A354" s="6" t="str">
        <f>REPT(0,4-LEN('[2]Došlé fa.'!$A356)) &amp; LEFT('[2]Došlé fa.'!$A356,LEN('[2]Došlé fa.'!$A356)-1)&amp;"/17"</f>
        <v>352/17</v>
      </c>
      <c r="B354" s="6" t="str">
        <f>IF('[2]Došlé fa.'!$B356=0,"",'[2]Došlé fa.'!$B356)</f>
        <v>Úrad pre normalizáciu, metrológiu a skúšobníctvo SR (ÚNMS SR)</v>
      </c>
      <c r="C354" s="6" t="str">
        <f>IF('[2]Došlé fa.'!$R356=0,"",'[2]Došlé fa.'!$R356)</f>
        <v>Štefanovičova 3,  P.O.BOX 76 81005 Bratislava 5</v>
      </c>
      <c r="D354" s="6">
        <f>IF('[2]Došlé fa.'!$S356=0,"",'[2]Došlé fa.'!$S356)</f>
        <v>30810710</v>
      </c>
      <c r="E354" s="6" t="str">
        <f>IF('[2]Došlé fa.'!$K356=0,"",'[2]Došlé fa.'!$K356)</f>
        <v>nájomné</v>
      </c>
      <c r="F354" s="7">
        <f>IF('[2]Došlé fa.'!$F356=0,"",'[2]Došlé fa.'!$F356)</f>
        <v>246</v>
      </c>
      <c r="G354" s="8">
        <f>IF('[2]Došlé fa.'!$H356=0,"",'[2]Došlé fa.'!$H356)</f>
        <v>43053</v>
      </c>
      <c r="H354" s="6" t="str">
        <f>IF('[2]Došlé fa.'!$P356=0,"",'[2]Došlé fa.'!$P356)</f>
        <v>KO-1119/2016</v>
      </c>
      <c r="I354" s="6" t="str">
        <f>IF('[2]Došlé fa.'!$Q356=0,"",REPT(0,3-LEN(LEFT('[2]Došlé fa.'!$Q356,FIND("/",'[2]Došlé fa.'!$Q356)-1)))&amp;'[2]Došlé fa.'!$Q356)</f>
        <v/>
      </c>
    </row>
    <row r="355" spans="1:9" ht="38.25" x14ac:dyDescent="0.2">
      <c r="A355" s="3" t="str">
        <f>REPT(0,4-LEN('[2]Došlé fa.'!$A357)) &amp; LEFT('[2]Došlé fa.'!$A357,LEN('[2]Došlé fa.'!$A357)-1)&amp;"/17"</f>
        <v>353/17</v>
      </c>
      <c r="B355" s="3" t="str">
        <f>IF('[2]Došlé fa.'!$B357=0,"",'[2]Došlé fa.'!$B357)</f>
        <v>TUCAN, cestovná kancelária, s.r.o.</v>
      </c>
      <c r="C355" s="3" t="str">
        <f>IF('[2]Došlé fa.'!$R357=0,"",'[2]Došlé fa.'!$R357)</f>
        <v xml:space="preserve">Krížna 8, 811 07 Bratislava </v>
      </c>
      <c r="D355" s="3">
        <f>IF('[2]Došlé fa.'!$S357=0,"",'[2]Došlé fa.'!$S357)</f>
        <v>35697300</v>
      </c>
      <c r="E355" s="3" t="str">
        <f>IF('[2]Došlé fa.'!$K357=0,"",'[2]Došlé fa.'!$K357)</f>
        <v>letenka+autobus</v>
      </c>
      <c r="F355" s="4">
        <f>IF('[2]Došlé fa.'!$F357=0,"",'[2]Došlé fa.'!$F357)</f>
        <v>919</v>
      </c>
      <c r="G355" s="5">
        <f>IF('[2]Došlé fa.'!$H357=0,"",'[2]Došlé fa.'!$H357)</f>
        <v>43053</v>
      </c>
      <c r="H355" s="3" t="str">
        <f>IF('[2]Došlé fa.'!$P357=0,"",'[2]Došlé fa.'!$P357)</f>
        <v/>
      </c>
      <c r="I355" s="3" t="str">
        <f>IF('[2]Došlé fa.'!$Q357=0,"",REPT(0,3-LEN(LEFT('[2]Došlé fa.'!$Q357,FIND("/",'[2]Došlé fa.'!$Q357)-1)))&amp;'[2]Došlé fa.'!$Q357)</f>
        <v>099/2017</v>
      </c>
    </row>
    <row r="356" spans="1:9" ht="63.75" x14ac:dyDescent="0.2">
      <c r="A356" s="6" t="str">
        <f>REPT(0,4-LEN('[2]Došlé fa.'!$A358)) &amp; LEFT('[2]Došlé fa.'!$A358,LEN('[2]Došlé fa.'!$A358)-1)&amp;"/17"</f>
        <v>354/17</v>
      </c>
      <c r="B356" s="6" t="str">
        <f>IF('[2]Došlé fa.'!$B358=0,"",'[2]Došlé fa.'!$B358)</f>
        <v>Úrad pre normalizáciu, metrológiu a skúšobníctvo SR (ÚNMS SR)</v>
      </c>
      <c r="C356" s="6" t="str">
        <f>IF('[2]Došlé fa.'!$R358=0,"",'[2]Došlé fa.'!$R358)</f>
        <v>Štefanovičova 3,  P.O.BOX 76 81005 Bratislava 5</v>
      </c>
      <c r="D356" s="6">
        <f>IF('[2]Došlé fa.'!$S358=0,"",'[2]Došlé fa.'!$S358)</f>
        <v>30810710</v>
      </c>
      <c r="E356" s="6" t="str">
        <f>IF('[2]Došlé fa.'!$K358=0,"",'[2]Došlé fa.'!$K358)</f>
        <v>prenájom</v>
      </c>
      <c r="F356" s="7">
        <f>IF('[2]Došlé fa.'!$F358=0,"",'[2]Došlé fa.'!$F358)</f>
        <v>207.22</v>
      </c>
      <c r="G356" s="8">
        <f>IF('[2]Došlé fa.'!$H358=0,"",'[2]Došlé fa.'!$H358)</f>
        <v>43053</v>
      </c>
      <c r="H356" s="6" t="str">
        <f>IF('[2]Došlé fa.'!$P358=0,"",'[2]Došlé fa.'!$P358)</f>
        <v/>
      </c>
      <c r="I356" s="6" t="str">
        <f>IF('[2]Došlé fa.'!$Q358=0,"",REPT(0,3-LEN(LEFT('[2]Došlé fa.'!$Q358,FIND("/",'[2]Došlé fa.'!$Q358)-1)))&amp;'[2]Došlé fa.'!$Q358)</f>
        <v>086/2017</v>
      </c>
    </row>
    <row r="357" spans="1:9" ht="38.25" x14ac:dyDescent="0.2">
      <c r="A357" s="3" t="str">
        <f>REPT(0,4-LEN('[2]Došlé fa.'!$A359)) &amp; LEFT('[2]Došlé fa.'!$A359,LEN('[2]Došlé fa.'!$A359)-1)&amp;"/17"</f>
        <v>355/17</v>
      </c>
      <c r="B357" s="3" t="str">
        <f>IF('[2]Došlé fa.'!$B359=0,"",'[2]Došlé fa.'!$B359)</f>
        <v>TUCAN, cestovná kancelária, s.r.o.</v>
      </c>
      <c r="C357" s="3" t="str">
        <f>IF('[2]Došlé fa.'!$R359=0,"",'[2]Došlé fa.'!$R359)</f>
        <v xml:space="preserve">Krížna 8, 811 07 Bratislava </v>
      </c>
      <c r="D357" s="3">
        <f>IF('[2]Došlé fa.'!$S359=0,"",'[2]Došlé fa.'!$S359)</f>
        <v>35697300</v>
      </c>
      <c r="E357" s="3" t="str">
        <f>IF('[2]Došlé fa.'!$K359=0,"",'[2]Došlé fa.'!$K359)</f>
        <v>letenka+autobus</v>
      </c>
      <c r="F357" s="4">
        <f>IF('[2]Došlé fa.'!$F359=0,"",'[2]Došlé fa.'!$F359)</f>
        <v>229</v>
      </c>
      <c r="G357" s="5">
        <f>IF('[2]Došlé fa.'!$H359=0,"",'[2]Došlé fa.'!$H359)</f>
        <v>43053</v>
      </c>
      <c r="H357" s="3" t="str">
        <f>IF('[2]Došlé fa.'!$P359=0,"",'[2]Došlé fa.'!$P359)</f>
        <v/>
      </c>
      <c r="I357" s="3" t="str">
        <f>IF('[2]Došlé fa.'!$Q359=0,"",REPT(0,3-LEN(LEFT('[2]Došlé fa.'!$Q359,FIND("/",'[2]Došlé fa.'!$Q359)-1)))&amp;'[2]Došlé fa.'!$Q359)</f>
        <v>087/2017</v>
      </c>
    </row>
    <row r="358" spans="1:9" ht="38.25" x14ac:dyDescent="0.2">
      <c r="A358" s="6" t="str">
        <f>REPT(0,4-LEN('[2]Došlé fa.'!$A360)) &amp; LEFT('[2]Došlé fa.'!$A360,LEN('[2]Došlé fa.'!$A360)-1)&amp;"/17"</f>
        <v>356/17</v>
      </c>
      <c r="B358" s="6" t="str">
        <f>IF('[2]Došlé fa.'!$B360=0,"",'[2]Došlé fa.'!$B360)</f>
        <v>Q-M-N s.r.o.</v>
      </c>
      <c r="C358" s="6" t="str">
        <f>IF('[2]Došlé fa.'!$R360=0,"",'[2]Došlé fa.'!$R360)</f>
        <v>Budatínska 12, 851 06 Bratislava</v>
      </c>
      <c r="D358" s="6">
        <f>IF('[2]Došlé fa.'!$S360=0,"",'[2]Došlé fa.'!$S360)</f>
        <v>35965541</v>
      </c>
      <c r="E358" s="6" t="str">
        <f>IF('[2]Došlé fa.'!$K360=0,"",'[2]Došlé fa.'!$K360)</f>
        <v xml:space="preserve">školenie </v>
      </c>
      <c r="F358" s="7">
        <f>IF('[2]Došlé fa.'!$F360=0,"",'[2]Došlé fa.'!$F360)</f>
        <v>300</v>
      </c>
      <c r="G358" s="8">
        <f>IF('[2]Došlé fa.'!$H360=0,"",'[2]Došlé fa.'!$H360)</f>
        <v>43054</v>
      </c>
      <c r="H358" s="6" t="str">
        <f>IF('[2]Došlé fa.'!$P360=0,"",'[2]Došlé fa.'!$P360)</f>
        <v/>
      </c>
      <c r="I358" s="6" t="str">
        <f>IF('[2]Došlé fa.'!$Q360=0,"",REPT(0,3-LEN(LEFT('[2]Došlé fa.'!$Q360,FIND("/",'[2]Došlé fa.'!$Q360)-1)))&amp;'[2]Došlé fa.'!$Q360)</f>
        <v>093/2017</v>
      </c>
    </row>
    <row r="359" spans="1:9" ht="38.25" x14ac:dyDescent="0.2">
      <c r="A359" s="3" t="str">
        <f>REPT(0,4-LEN('[2]Došlé fa.'!$A361)) &amp; LEFT('[2]Došlé fa.'!$A361,LEN('[2]Došlé fa.'!$A361)-1)&amp;"/17"</f>
        <v>357/17</v>
      </c>
      <c r="B359" s="3" t="str">
        <f>IF('[2]Došlé fa.'!$B361=0,"",'[2]Došlé fa.'!$B361)</f>
        <v>NAH - Nemzeti Akkreditáló Hatóság</v>
      </c>
      <c r="C359" s="3" t="str">
        <f>IF('[2]Došlé fa.'!$R361=0,"",'[2]Došlé fa.'!$R361)</f>
        <v>Tétényi út 82.,   1119 Budatest</v>
      </c>
      <c r="D359" s="3">
        <f>IF('[2]Došlé fa.'!$S361=0,"",'[2]Došlé fa.'!$S361)</f>
        <v>15833820</v>
      </c>
      <c r="E359" s="3" t="str">
        <f>IF('[2]Došlé fa.'!$K361=0,"",'[2]Došlé fa.'!$K361)</f>
        <v xml:space="preserve">posudzovanie </v>
      </c>
      <c r="F359" s="4">
        <f>IF('[2]Došlé fa.'!$F361=0,"",'[2]Došlé fa.'!$F361)</f>
        <v>2178</v>
      </c>
      <c r="G359" s="5">
        <f>IF('[2]Došlé fa.'!$H361=0,"",'[2]Došlé fa.'!$H361)</f>
        <v>43054</v>
      </c>
      <c r="H359" s="3" t="str">
        <f>IF('[2]Došlé fa.'!$P361=0,"",'[2]Došlé fa.'!$P361)</f>
        <v/>
      </c>
      <c r="I359" s="3" t="str">
        <f>IF('[2]Došlé fa.'!$Q361=0,"",REPT(0,3-LEN(LEFT('[2]Došlé fa.'!$Q361,FIND("/",'[2]Došlé fa.'!$Q361)-1)))&amp;'[2]Došlé fa.'!$Q361)</f>
        <v/>
      </c>
    </row>
    <row r="360" spans="1:9" ht="38.25" x14ac:dyDescent="0.2">
      <c r="A360" s="6" t="str">
        <f>REPT(0,4-LEN('[2]Došlé fa.'!$A362)) &amp; LEFT('[2]Došlé fa.'!$A362,LEN('[2]Došlé fa.'!$A362)-1)&amp;"/17"</f>
        <v>358/17</v>
      </c>
      <c r="B360" s="6" t="str">
        <f>IF('[2]Došlé fa.'!$B362=0,"",'[2]Došlé fa.'!$B362)</f>
        <v>MAFRA Slovakia, a.s.</v>
      </c>
      <c r="C360" s="6" t="str">
        <f>IF('[2]Došlé fa.'!$R362=0,"",'[2]Došlé fa.'!$R362)</f>
        <v>Nobelova 34,   836 05 Bratislava</v>
      </c>
      <c r="D360" s="6">
        <f>IF('[2]Došlé fa.'!$S362=0,"",'[2]Došlé fa.'!$S362)</f>
        <v>31333524</v>
      </c>
      <c r="E360" s="6" t="str">
        <f>IF('[2]Došlé fa.'!$K362=0,"",'[2]Došlé fa.'!$K362)</f>
        <v>predplatné
Hosp.noviny</v>
      </c>
      <c r="F360" s="7">
        <f>IF('[2]Došlé fa.'!$F362=0,"",'[2]Došlé fa.'!$F362)</f>
        <v>182.5</v>
      </c>
      <c r="G360" s="8">
        <f>IF('[2]Došlé fa.'!$H362=0,"",'[2]Došlé fa.'!$H362)</f>
        <v>43055</v>
      </c>
      <c r="H360" s="6" t="str">
        <f>IF('[2]Došlé fa.'!$P362=0,"",'[2]Došlé fa.'!$P362)</f>
        <v/>
      </c>
      <c r="I360" s="6" t="str">
        <f>IF('[2]Došlé fa.'!$Q362=0,"",REPT(0,3-LEN(LEFT('[2]Došlé fa.'!$Q362,FIND("/",'[2]Došlé fa.'!$Q362)-1)))&amp;'[2]Došlé fa.'!$Q362)</f>
        <v/>
      </c>
    </row>
    <row r="361" spans="1:9" ht="38.25" x14ac:dyDescent="0.2">
      <c r="A361" s="3" t="str">
        <f>REPT(0,4-LEN('[2]Došlé fa.'!$A363)) &amp; LEFT('[2]Došlé fa.'!$A363,LEN('[2]Došlé fa.'!$A363)-1)&amp;"/17"</f>
        <v>359/17</v>
      </c>
      <c r="B361" s="3" t="str">
        <f>IF('[2]Došlé fa.'!$B363=0,"",'[2]Došlé fa.'!$B363)</f>
        <v>GO Travel Slovakia s.r.o.</v>
      </c>
      <c r="C361" s="3" t="str">
        <f>IF('[2]Došlé fa.'!$R363=0,"",'[2]Došlé fa.'!$R363)</f>
        <v>Moskovská 15,   811 08 Bratislava</v>
      </c>
      <c r="D361" s="3">
        <f>IF('[2]Došlé fa.'!$S363=0,"",'[2]Došlé fa.'!$S363)</f>
        <v>31380123</v>
      </c>
      <c r="E361" s="3" t="str">
        <f>IF('[2]Došlé fa.'!$K363=0,"",'[2]Došlé fa.'!$K363)</f>
        <v xml:space="preserve">letenka+autobus
</v>
      </c>
      <c r="F361" s="4">
        <f>IF('[2]Došlé fa.'!$F363=0,"",'[2]Došlé fa.'!$F363)</f>
        <v>1404</v>
      </c>
      <c r="G361" s="5">
        <f>IF('[2]Došlé fa.'!$H363=0,"",'[2]Došlé fa.'!$H363)</f>
        <v>43055</v>
      </c>
      <c r="H361" s="3" t="str">
        <f>IF('[2]Došlé fa.'!$P363=0,"",'[2]Došlé fa.'!$P363)</f>
        <v/>
      </c>
      <c r="I361" s="3" t="str">
        <f>IF('[2]Došlé fa.'!$Q363=0,"",REPT(0,3-LEN(LEFT('[2]Došlé fa.'!$Q363,FIND("/",'[2]Došlé fa.'!$Q363)-1)))&amp;'[2]Došlé fa.'!$Q363)</f>
        <v>110/2017</v>
      </c>
    </row>
    <row r="362" spans="1:9" ht="25.5" x14ac:dyDescent="0.2">
      <c r="A362" s="6" t="str">
        <f>REPT(0,4-LEN('[2]Došlé fa.'!$A364)) &amp; LEFT('[2]Došlé fa.'!$A364,LEN('[2]Došlé fa.'!$A364)-1)&amp;"/17"</f>
        <v>360/17</v>
      </c>
      <c r="B362" s="6" t="str">
        <f>IF('[2]Došlé fa.'!$B364=0,"",'[2]Došlé fa.'!$B364)</f>
        <v>SMÚ</v>
      </c>
      <c r="C362" s="6" t="str">
        <f>IF('[2]Došlé fa.'!$R364=0,"",'[2]Došlé fa.'!$R364)</f>
        <v>Karloveská 63,   84255 Bratislava</v>
      </c>
      <c r="D362" s="6">
        <f>IF('[2]Došlé fa.'!$S364=0,"",'[2]Došlé fa.'!$S364)</f>
        <v>30810701</v>
      </c>
      <c r="E362" s="6" t="str">
        <f>IF('[2]Došlé fa.'!$K364=0,"",'[2]Došlé fa.'!$K364)</f>
        <v>energie</v>
      </c>
      <c r="F362" s="7">
        <f>IF('[2]Došlé fa.'!$F364=0,"",'[2]Došlé fa.'!$F364)</f>
        <v>904.51666666666677</v>
      </c>
      <c r="G362" s="8">
        <f>IF('[2]Došlé fa.'!$H364=0,"",'[2]Došlé fa.'!$H364)</f>
        <v>43059</v>
      </c>
      <c r="H362" s="6" t="str">
        <f>IF('[2]Došlé fa.'!$P364=0,"",'[2]Došlé fa.'!$P364)</f>
        <v>KO-103/2016</v>
      </c>
      <c r="I362" s="6" t="str">
        <f>IF('[2]Došlé fa.'!$Q364=0,"",REPT(0,3-LEN(LEFT('[2]Došlé fa.'!$Q364,FIND("/",'[2]Došlé fa.'!$Q364)-1)))&amp;'[2]Došlé fa.'!$Q364)</f>
        <v/>
      </c>
    </row>
    <row r="363" spans="1:9" ht="25.5" x14ac:dyDescent="0.2">
      <c r="A363" s="3" t="str">
        <f>REPT(0,4-LEN('[2]Došlé fa.'!$A365)) &amp; LEFT('[2]Došlé fa.'!$A365,LEN('[2]Došlé fa.'!$A365)-1)&amp;"/17"</f>
        <v>361/17</v>
      </c>
      <c r="B363" s="3" t="str">
        <f>IF('[2]Došlé fa.'!$B365=0,"",'[2]Došlé fa.'!$B365)</f>
        <v>SMÚ</v>
      </c>
      <c r="C363" s="3" t="str">
        <f>IF('[2]Došlé fa.'!$R365=0,"",'[2]Došlé fa.'!$R365)</f>
        <v>Karloveská 63,   84255 Bratislava</v>
      </c>
      <c r="D363" s="3">
        <f>IF('[2]Došlé fa.'!$S365=0,"",'[2]Došlé fa.'!$S365)</f>
        <v>30810701</v>
      </c>
      <c r="E363" s="3" t="str">
        <f>IF('[2]Došlé fa.'!$K365=0,"",'[2]Došlé fa.'!$K365)</f>
        <v>OLO</v>
      </c>
      <c r="F363" s="4">
        <f>IF('[2]Došlé fa.'!$F365=0,"",'[2]Došlé fa.'!$F365)</f>
        <v>112.69</v>
      </c>
      <c r="G363" s="5">
        <f>IF('[2]Došlé fa.'!$H365=0,"",'[2]Došlé fa.'!$H365)</f>
        <v>43059</v>
      </c>
      <c r="H363" s="3" t="str">
        <f>IF('[2]Došlé fa.'!$P365=0,"",'[2]Došlé fa.'!$P365)</f>
        <v>KO-103/2016</v>
      </c>
      <c r="I363" s="3" t="str">
        <f>IF('[2]Došlé fa.'!$Q365=0,"",REPT(0,3-LEN(LEFT('[2]Došlé fa.'!$Q365,FIND("/",'[2]Došlé fa.'!$Q365)-1)))&amp;'[2]Došlé fa.'!$Q365)</f>
        <v/>
      </c>
    </row>
    <row r="364" spans="1:9" ht="51" x14ac:dyDescent="0.2">
      <c r="A364" s="6" t="str">
        <f>REPT(0,4-LEN('[2]Došlé fa.'!$A366)) &amp; LEFT('[2]Došlé fa.'!$A366,LEN('[2]Došlé fa.'!$A366)-1)&amp;"/17"</f>
        <v>362/17</v>
      </c>
      <c r="B364" s="6" t="str">
        <f>IF('[2]Došlé fa.'!$B366=0,"",'[2]Došlé fa.'!$B366)</f>
        <v>CCS Slovenská spoločnosť pre platobné karty s.r.o.</v>
      </c>
      <c r="C364" s="6" t="str">
        <f>IF('[2]Došlé fa.'!$R366=0,"",'[2]Došlé fa.'!$R366)</f>
        <v>Plynárenská 7/B,   821 09 Bratislava</v>
      </c>
      <c r="D364" s="6">
        <f>IF('[2]Došlé fa.'!$S366=0,"",'[2]Došlé fa.'!$S366)</f>
        <v>35708182</v>
      </c>
      <c r="E364" s="6" t="str">
        <f>IF('[2]Došlé fa.'!$K366=0,"",'[2]Došlé fa.'!$K366)</f>
        <v>tankovanie PHM</v>
      </c>
      <c r="F364" s="7">
        <f>IF('[2]Došlé fa.'!$F366=0,"",'[2]Došlé fa.'!$F366)</f>
        <v>123.76</v>
      </c>
      <c r="G364" s="8">
        <f>IF('[2]Došlé fa.'!$H366=0,"",'[2]Došlé fa.'!$H366)</f>
        <v>43060</v>
      </c>
      <c r="H364" s="6" t="str">
        <f>IF('[2]Došlé fa.'!$P366=0,"",'[2]Došlé fa.'!$P366)</f>
        <v/>
      </c>
      <c r="I364" s="6" t="str">
        <f>IF('[2]Došlé fa.'!$Q366=0,"",REPT(0,3-LEN(LEFT('[2]Došlé fa.'!$Q366,FIND("/",'[2]Došlé fa.'!$Q366)-1)))&amp;'[2]Došlé fa.'!$Q366)</f>
        <v/>
      </c>
    </row>
    <row r="365" spans="1:9" ht="51" x14ac:dyDescent="0.2">
      <c r="A365" s="3" t="str">
        <f>REPT(0,4-LEN('[2]Došlé fa.'!$A367)) &amp; LEFT('[2]Došlé fa.'!$A367,LEN('[2]Došlé fa.'!$A367)-1)&amp;"/17"</f>
        <v>363/17</v>
      </c>
      <c r="B365" s="3" t="str">
        <f>IF('[2]Došlé fa.'!$B367=0,"",'[2]Došlé fa.'!$B367)</f>
        <v>Ing.Jana Grňo Mikulášiová</v>
      </c>
      <c r="C365" s="3" t="str">
        <f>IF('[2]Došlé fa.'!$R367=0,"",'[2]Došlé fa.'!$R367)</f>
        <v>Tomášiková 16550/3, 821 01 Bratislava - Ružinov</v>
      </c>
      <c r="D365" s="3">
        <f>IF('[2]Došlé fa.'!$S367=0,"",'[2]Došlé fa.'!$S367)</f>
        <v>50561987</v>
      </c>
      <c r="E365" s="3" t="str">
        <f>IF('[2]Došlé fa.'!$K367=0,"",'[2]Došlé fa.'!$K367)</f>
        <v xml:space="preserve">posudzovanie </v>
      </c>
      <c r="F365" s="4">
        <f>IF('[2]Došlé fa.'!$F367=0,"",'[2]Došlé fa.'!$F367)</f>
        <v>103</v>
      </c>
      <c r="G365" s="5">
        <f>IF('[2]Došlé fa.'!$H367=0,"",'[2]Došlé fa.'!$H367)</f>
        <v>43060</v>
      </c>
      <c r="H365" s="3" t="str">
        <f>IF('[2]Došlé fa.'!$P367=0,"",'[2]Došlé fa.'!$P367)</f>
        <v/>
      </c>
      <c r="I365" s="3" t="str">
        <f>IF('[2]Došlé fa.'!$Q367=0,"",REPT(0,3-LEN(LEFT('[2]Došlé fa.'!$Q367,FIND("/",'[2]Došlé fa.'!$Q367)-1)))&amp;'[2]Došlé fa.'!$Q367)</f>
        <v/>
      </c>
    </row>
    <row r="366" spans="1:9" ht="38.25" x14ac:dyDescent="0.2">
      <c r="A366" s="6" t="str">
        <f>REPT(0,4-LEN('[2]Došlé fa.'!$A368)) &amp; LEFT('[2]Došlé fa.'!$A368,LEN('[2]Došlé fa.'!$A368)-1)&amp;"/17"</f>
        <v>364/17</v>
      </c>
      <c r="B366" s="6" t="str">
        <f>IF('[2]Došlé fa.'!$B368=0,"",'[2]Došlé fa.'!$B368)</f>
        <v>Vávro Miroslav; MVC comp.</v>
      </c>
      <c r="C366" s="6" t="str">
        <f>IF('[2]Došlé fa.'!$R368=0,"",'[2]Došlé fa.'!$R368)</f>
        <v xml:space="preserve">Vajnorská 56/46, 831 03 Bratislava </v>
      </c>
      <c r="D366" s="6">
        <f>IF('[2]Došlé fa.'!$S368=0,"",'[2]Došlé fa.'!$S368)</f>
        <v>17438799</v>
      </c>
      <c r="E366" s="6" t="str">
        <f>IF('[2]Došlé fa.'!$K368=0,"",'[2]Došlé fa.'!$K368)</f>
        <v>repre.</v>
      </c>
      <c r="F366" s="7">
        <f>IF('[2]Došlé fa.'!$F368=0,"",'[2]Došlé fa.'!$F368)</f>
        <v>45.6</v>
      </c>
      <c r="G366" s="8">
        <f>IF('[2]Došlé fa.'!$H368=0,"",'[2]Došlé fa.'!$H368)</f>
        <v>43060</v>
      </c>
      <c r="H366" s="6" t="str">
        <f>IF('[2]Došlé fa.'!$P368=0,"",'[2]Došlé fa.'!$P368)</f>
        <v/>
      </c>
      <c r="I366" s="6" t="str">
        <f>IF('[2]Došlé fa.'!$Q368=0,"",REPT(0,3-LEN(LEFT('[2]Došlé fa.'!$Q368,FIND("/",'[2]Došlé fa.'!$Q368)-1)))&amp;'[2]Došlé fa.'!$Q368)</f>
        <v/>
      </c>
    </row>
    <row r="367" spans="1:9" ht="63.75" x14ac:dyDescent="0.2">
      <c r="A367" s="3" t="str">
        <f>REPT(0,4-LEN('[2]Došlé fa.'!$A369)) &amp; LEFT('[2]Došlé fa.'!$A369,LEN('[2]Došlé fa.'!$A369)-1)&amp;"/17"</f>
        <v>365/17</v>
      </c>
      <c r="B367" s="3" t="str">
        <f>IF('[2]Došlé fa.'!$B369=0,"",'[2]Došlé fa.'!$B369)</f>
        <v>Ing.Jozef Danác - JOSO</v>
      </c>
      <c r="C367" s="3" t="str">
        <f>IF('[2]Došlé fa.'!$R369=0,"",'[2]Došlé fa.'!$R369)</f>
        <v>Nám.Hraničiarov 9, 851 03 Bratislava, prevádzka : Liptovská 2/A</v>
      </c>
      <c r="D367" s="3">
        <f>IF('[2]Došlé fa.'!$S369=0,"",'[2]Došlé fa.'!$S369)</f>
        <v>34442448</v>
      </c>
      <c r="E367" s="3" t="str">
        <f>IF('[2]Došlé fa.'!$K369=0,"",'[2]Došlé fa.'!$K369)</f>
        <v xml:space="preserve">kalendáre </v>
      </c>
      <c r="F367" s="4">
        <f>IF('[2]Došlé fa.'!$F369=0,"",'[2]Došlé fa.'!$F369)</f>
        <v>405.24166666666667</v>
      </c>
      <c r="G367" s="5">
        <f>IF('[2]Došlé fa.'!$H369=0,"",'[2]Došlé fa.'!$H369)</f>
        <v>43061</v>
      </c>
      <c r="H367" s="3" t="str">
        <f>IF('[2]Došlé fa.'!$P369=0,"",'[2]Došlé fa.'!$P369)</f>
        <v/>
      </c>
      <c r="I367" s="3" t="str">
        <f>IF('[2]Došlé fa.'!$Q369=0,"",REPT(0,3-LEN(LEFT('[2]Došlé fa.'!$Q369,FIND("/",'[2]Došlé fa.'!$Q369)-1)))&amp;'[2]Došlé fa.'!$Q369)</f>
        <v/>
      </c>
    </row>
    <row r="368" spans="1:9" ht="38.25" x14ac:dyDescent="0.2">
      <c r="A368" s="6" t="str">
        <f>REPT(0,4-LEN('[2]Došlé fa.'!$A370)) &amp; LEFT('[2]Došlé fa.'!$A370,LEN('[2]Došlé fa.'!$A370)-1)&amp;"/17"</f>
        <v>366/17</v>
      </c>
      <c r="B368" s="6" t="str">
        <f>IF('[2]Došlé fa.'!$B370=0,"",'[2]Došlé fa.'!$B370)</f>
        <v>Ing.Wail Zibak - Hotel Centrál Zibak Company</v>
      </c>
      <c r="C368" s="6" t="str">
        <f>IF('[2]Došlé fa.'!$R370=0,"",'[2]Došlé fa.'!$R370)</f>
        <v>Nám.Sv.Trojice 3, 927 01 Šaľa</v>
      </c>
      <c r="D368" s="6">
        <f>IF('[2]Došlé fa.'!$S370=0,"",'[2]Došlé fa.'!$S370)</f>
        <v>32361769</v>
      </c>
      <c r="E368" s="6" t="str">
        <f>IF('[2]Došlé fa.'!$K370=0,"",'[2]Došlé fa.'!$K370)</f>
        <v xml:space="preserve">ubytovanie </v>
      </c>
      <c r="F368" s="7">
        <f>IF('[2]Došlé fa.'!$F370=0,"",'[2]Došlé fa.'!$F370)</f>
        <v>41.666666666666671</v>
      </c>
      <c r="G368" s="8">
        <f>IF('[2]Došlé fa.'!$H370=0,"",'[2]Došlé fa.'!$H370)</f>
        <v>43063</v>
      </c>
      <c r="H368" s="6" t="str">
        <f>IF('[2]Došlé fa.'!$P370=0,"",'[2]Došlé fa.'!$P370)</f>
        <v/>
      </c>
      <c r="I368" s="6" t="str">
        <f>IF('[2]Došlé fa.'!$Q370=0,"",REPT(0,3-LEN(LEFT('[2]Došlé fa.'!$Q370,FIND("/",'[2]Došlé fa.'!$Q370)-1)))&amp;'[2]Došlé fa.'!$Q370)</f>
        <v/>
      </c>
    </row>
    <row r="369" spans="1:9" ht="38.25" x14ac:dyDescent="0.2">
      <c r="A369" s="3" t="str">
        <f>REPT(0,4-LEN('[2]Došlé fa.'!$A371)) &amp; LEFT('[2]Došlé fa.'!$A371,LEN('[2]Došlé fa.'!$A371)-1)&amp;"/17"</f>
        <v>367/17</v>
      </c>
      <c r="B369" s="3" t="str">
        <f>IF('[2]Došlé fa.'!$B371=0,"",'[2]Došlé fa.'!$B371)</f>
        <v>MyCoffee, s.r.o.</v>
      </c>
      <c r="C369" s="3" t="str">
        <f>IF('[2]Došlé fa.'!$R371=0,"",'[2]Došlé fa.'!$R371)</f>
        <v>Haburská 49/A, 821 01 Bratislava 2</v>
      </c>
      <c r="D369" s="3">
        <f>IF('[2]Došlé fa.'!$S371=0,"",'[2]Došlé fa.'!$S371)</f>
        <v>4551201</v>
      </c>
      <c r="E369" s="3" t="str">
        <f>IF('[2]Došlé fa.'!$K371=0,"",'[2]Došlé fa.'!$K371)</f>
        <v>repre.</v>
      </c>
      <c r="F369" s="4">
        <f>IF('[2]Došlé fa.'!$F371=0,"",'[2]Došlé fa.'!$F371)</f>
        <v>161.88999999999999</v>
      </c>
      <c r="G369" s="5">
        <f>IF('[2]Došlé fa.'!$H371=0,"",'[2]Došlé fa.'!$H371)</f>
        <v>43062</v>
      </c>
      <c r="H369" s="3" t="str">
        <f>IF('[2]Došlé fa.'!$P371=0,"",'[2]Došlé fa.'!$P371)</f>
        <v/>
      </c>
      <c r="I369" s="3" t="str">
        <f>IF('[2]Došlé fa.'!$Q371=0,"",REPT(0,3-LEN(LEFT('[2]Došlé fa.'!$Q371,FIND("/",'[2]Došlé fa.'!$Q371)-1)))&amp;'[2]Došlé fa.'!$Q371)</f>
        <v/>
      </c>
    </row>
    <row r="370" spans="1:9" ht="25.5" x14ac:dyDescent="0.2">
      <c r="A370" s="6" t="str">
        <f>REPT(0,4-LEN('[2]Došlé fa.'!$A372)) &amp; LEFT('[2]Došlé fa.'!$A372,LEN('[2]Došlé fa.'!$A372)-1)&amp;"/17"</f>
        <v>368/17</v>
      </c>
      <c r="B370" s="6" t="str">
        <f>IF('[2]Došlé fa.'!$B372=0,"",'[2]Došlé fa.'!$B372)</f>
        <v>VERLAG DASHOFER</v>
      </c>
      <c r="C370" s="6" t="str">
        <f>IF('[2]Došlé fa.'!$R372=0,"",'[2]Došlé fa.'!$R372)</f>
        <v>Baštová 4,   81103 Bratislava</v>
      </c>
      <c r="D370" s="6">
        <f>IF('[2]Došlé fa.'!$S372=0,"",'[2]Došlé fa.'!$S372)</f>
        <v>35730129</v>
      </c>
      <c r="E370" s="6" t="str">
        <f>IF('[2]Došlé fa.'!$K372=0,"",'[2]Došlé fa.'!$K372)</f>
        <v>spravodajca</v>
      </c>
      <c r="F370" s="7">
        <f>IF('[2]Došlé fa.'!$F372=0,"",'[2]Došlé fa.'!$F372)</f>
        <v>157</v>
      </c>
      <c r="G370" s="8">
        <f>IF('[2]Došlé fa.'!$H372=0,"",'[2]Došlé fa.'!$H372)</f>
        <v>43063</v>
      </c>
      <c r="H370" s="6" t="str">
        <f>IF('[2]Došlé fa.'!$P372=0,"",'[2]Došlé fa.'!$P372)</f>
        <v/>
      </c>
      <c r="I370" s="6" t="str">
        <f>IF('[2]Došlé fa.'!$Q372=0,"",REPT(0,3-LEN(LEFT('[2]Došlé fa.'!$Q372,FIND("/",'[2]Došlé fa.'!$Q372)-1)))&amp;'[2]Došlé fa.'!$Q372)</f>
        <v/>
      </c>
    </row>
    <row r="371" spans="1:9" ht="38.25" x14ac:dyDescent="0.2">
      <c r="A371" s="3" t="str">
        <f>REPT(0,4-LEN('[2]Došlé fa.'!$A373)) &amp; LEFT('[2]Došlé fa.'!$A373,LEN('[2]Došlé fa.'!$A373)-1)&amp;"/17"</f>
        <v>369/17</v>
      </c>
      <c r="B371" s="3" t="str">
        <f>IF('[2]Došlé fa.'!$B373=0,"",'[2]Došlé fa.'!$B373)</f>
        <v xml:space="preserve">LE CHEQUE DEJEUNER s.r.o. </v>
      </c>
      <c r="C371" s="3" t="str">
        <f>IF('[2]Došlé fa.'!$R373=0,"",'[2]Došlé fa.'!$R373)</f>
        <v xml:space="preserve">Tomášikova 23/D, 821 01 Bratislava </v>
      </c>
      <c r="D371" s="3">
        <f>IF('[2]Došlé fa.'!$S373=0,"",'[2]Došlé fa.'!$S373)</f>
        <v>31396674</v>
      </c>
      <c r="E371" s="3" t="str">
        <f>IF('[2]Došlé fa.'!$K373=0,"",'[2]Došlé fa.'!$K373)</f>
        <v xml:space="preserve">gastro lístky </v>
      </c>
      <c r="F371" s="4">
        <f>IF('[2]Došlé fa.'!$F373=0,"",'[2]Došlé fa.'!$F373)</f>
        <v>5652</v>
      </c>
      <c r="G371" s="5">
        <f>IF('[2]Došlé fa.'!$H373=0,"",'[2]Došlé fa.'!$H373)</f>
        <v>43063</v>
      </c>
      <c r="H371" s="3" t="str">
        <f>IF('[2]Došlé fa.'!$P373=0,"",'[2]Došlé fa.'!$P373)</f>
        <v/>
      </c>
      <c r="I371" s="3" t="str">
        <f>IF('[2]Došlé fa.'!$Q373=0,"",REPT(0,3-LEN(LEFT('[2]Došlé fa.'!$Q373,FIND("/",'[2]Došlé fa.'!$Q373)-1)))&amp;'[2]Došlé fa.'!$Q373)</f>
        <v/>
      </c>
    </row>
    <row r="372" spans="1:9" ht="25.5" x14ac:dyDescent="0.2">
      <c r="A372" s="6" t="str">
        <f>REPT(0,4-LEN('[2]Došlé fa.'!$A374)) &amp; LEFT('[2]Došlé fa.'!$A374,LEN('[2]Došlé fa.'!$A374)-1)&amp;"/17"</f>
        <v>370/17</v>
      </c>
      <c r="B372" s="6" t="str">
        <f>IF('[2]Došlé fa.'!$B374=0,"",'[2]Došlé fa.'!$B374)</f>
        <v xml:space="preserve">Poradca s.r.o. </v>
      </c>
      <c r="C372" s="6" t="str">
        <f>IF('[2]Došlé fa.'!$R374=0,"",'[2]Došlé fa.'!$R374)</f>
        <v>Pri Celulózke 40,   010 01 Žilina</v>
      </c>
      <c r="D372" s="6">
        <f>IF('[2]Došlé fa.'!$S374=0,"",'[2]Došlé fa.'!$S374)</f>
        <v>36371271</v>
      </c>
      <c r="E372" s="6" t="str">
        <f>IF('[2]Došlé fa.'!$K374=0,"",'[2]Došlé fa.'!$K374)</f>
        <v xml:space="preserve">predplatné
PaM-Práce a mzdy </v>
      </c>
      <c r="F372" s="7">
        <f>IF('[2]Došlé fa.'!$F374=0,"",'[2]Došlé fa.'!$F374)</f>
        <v>56.666666666666671</v>
      </c>
      <c r="G372" s="8">
        <f>IF('[2]Došlé fa.'!$H374=0,"",'[2]Došlé fa.'!$H374)</f>
        <v>43066</v>
      </c>
      <c r="H372" s="6" t="str">
        <f>IF('[2]Došlé fa.'!$P374=0,"",'[2]Došlé fa.'!$P374)</f>
        <v/>
      </c>
      <c r="I372" s="6" t="str">
        <f>IF('[2]Došlé fa.'!$Q374=0,"",REPT(0,3-LEN(LEFT('[2]Došlé fa.'!$Q374,FIND("/",'[2]Došlé fa.'!$Q374)-1)))&amp;'[2]Došlé fa.'!$Q374)</f>
        <v/>
      </c>
    </row>
    <row r="373" spans="1:9" ht="38.25" x14ac:dyDescent="0.2">
      <c r="A373" s="3" t="str">
        <f>REPT(0,4-LEN('[2]Došlé fa.'!$A375)) &amp; LEFT('[2]Došlé fa.'!$A375,LEN('[2]Došlé fa.'!$A375)-1)&amp;"/17"</f>
        <v>371/17</v>
      </c>
      <c r="B373" s="3" t="str">
        <f>IF('[2]Došlé fa.'!$B375=0,"",'[2]Došlé fa.'!$B375)</f>
        <v xml:space="preserve">AGRIFOOD s.r.o. </v>
      </c>
      <c r="C373" s="3" t="str">
        <f>IF('[2]Došlé fa.'!$R375=0,"",'[2]Došlé fa.'!$R375)</f>
        <v>ul.Terézie Vansovej 28,   97101 Prievidza</v>
      </c>
      <c r="D373" s="3">
        <f>IF('[2]Došlé fa.'!$S375=0,"",'[2]Došlé fa.'!$S375)</f>
        <v>31597459</v>
      </c>
      <c r="E373" s="3" t="str">
        <f>IF('[2]Došlé fa.'!$K375=0,"",'[2]Došlé fa.'!$K375)</f>
        <v xml:space="preserve">posudzovanie </v>
      </c>
      <c r="F373" s="4">
        <f>IF('[2]Došlé fa.'!$F375=0,"",'[2]Došlé fa.'!$F375)</f>
        <v>182.8</v>
      </c>
      <c r="G373" s="5">
        <f>IF('[2]Došlé fa.'!$H375=0,"",'[2]Došlé fa.'!$H375)</f>
        <v>43066</v>
      </c>
      <c r="H373" s="3" t="str">
        <f>IF('[2]Došlé fa.'!$P375=0,"",'[2]Došlé fa.'!$P375)</f>
        <v/>
      </c>
      <c r="I373" s="3" t="str">
        <f>IF('[2]Došlé fa.'!$Q375=0,"",REPT(0,3-LEN(LEFT('[2]Došlé fa.'!$Q375,FIND("/",'[2]Došlé fa.'!$Q375)-1)))&amp;'[2]Došlé fa.'!$Q375)</f>
        <v>112/2017</v>
      </c>
    </row>
    <row r="374" spans="1:9" ht="38.25" x14ac:dyDescent="0.2">
      <c r="A374" s="6" t="str">
        <f>REPT(0,4-LEN('[2]Došlé fa.'!$A376)) &amp; LEFT('[2]Došlé fa.'!$A376,LEN('[2]Došlé fa.'!$A376)-1)&amp;"/17"</f>
        <v>372/17</v>
      </c>
      <c r="B374" s="6" t="str">
        <f>IF('[2]Došlé fa.'!$B376=0,"",'[2]Došlé fa.'!$B376)</f>
        <v>TUCAN, cestovná kancelária, s.r.o.</v>
      </c>
      <c r="C374" s="6" t="str">
        <f>IF('[2]Došlé fa.'!$R376=0,"",'[2]Došlé fa.'!$R376)</f>
        <v xml:space="preserve">Krížna 8, 811 07 Bratislava </v>
      </c>
      <c r="D374" s="6">
        <f>IF('[2]Došlé fa.'!$S376=0,"",'[2]Došlé fa.'!$S376)</f>
        <v>35697300</v>
      </c>
      <c r="E374" s="6" t="str">
        <f>IF('[2]Došlé fa.'!$K376=0,"",'[2]Došlé fa.'!$K376)</f>
        <v xml:space="preserve">letenka+autobus
</v>
      </c>
      <c r="F374" s="7">
        <f>IF('[2]Došlé fa.'!$F376=0,"",'[2]Došlé fa.'!$F376)</f>
        <v>1804</v>
      </c>
      <c r="G374" s="8">
        <f>IF('[2]Došlé fa.'!$H376=0,"",'[2]Došlé fa.'!$H376)</f>
        <v>43066</v>
      </c>
      <c r="H374" s="6" t="str">
        <f>IF('[2]Došlé fa.'!$P376=0,"",'[2]Došlé fa.'!$P376)</f>
        <v/>
      </c>
      <c r="I374" s="6" t="str">
        <f>IF('[2]Došlé fa.'!$Q376=0,"",REPT(0,3-LEN(LEFT('[2]Došlé fa.'!$Q376,FIND("/",'[2]Došlé fa.'!$Q376)-1)))&amp;'[2]Došlé fa.'!$Q376)</f>
        <v>109/2017</v>
      </c>
    </row>
    <row r="375" spans="1:9" ht="114.75" x14ac:dyDescent="0.2">
      <c r="A375" s="3" t="str">
        <f>REPT(0,4-LEN('[2]Došlé fa.'!$A377)) &amp; LEFT('[2]Došlé fa.'!$A377,LEN('[2]Došlé fa.'!$A377)-1)&amp;"/17"</f>
        <v>373/17</v>
      </c>
      <c r="B375" s="3" t="str">
        <f>IF('[2]Došlé fa.'!$B377=0,"",'[2]Došlé fa.'!$B377)</f>
        <v xml:space="preserve">Slovenská spolpoločnosť priemyselnej chémie na Fakulte chemickej a potravinárskej technológie STU, Bratislva </v>
      </c>
      <c r="C375" s="3" t="str">
        <f>IF('[2]Došlé fa.'!$R377=0,"",'[2]Došlé fa.'!$R377)</f>
        <v xml:space="preserve">Radlinského 9, 8212 37 Bratislava </v>
      </c>
      <c r="D375" s="3">
        <f>IF('[2]Došlé fa.'!$S377=0,"",'[2]Došlé fa.'!$S377)</f>
        <v>31807861</v>
      </c>
      <c r="E375" s="3" t="str">
        <f>IF('[2]Došlé fa.'!$K377=0,"",'[2]Došlé fa.'!$K377)</f>
        <v>prednáška</v>
      </c>
      <c r="F375" s="4">
        <f>IF('[2]Došlé fa.'!$F377=0,"",'[2]Došlé fa.'!$F377)</f>
        <v>700</v>
      </c>
      <c r="G375" s="5">
        <f>IF('[2]Došlé fa.'!$H377=0,"",'[2]Došlé fa.'!$H377)</f>
        <v>43066</v>
      </c>
      <c r="H375" s="3" t="str">
        <f>IF('[2]Došlé fa.'!$P377=0,"",'[2]Došlé fa.'!$P377)</f>
        <v>KO-977/2017-1</v>
      </c>
      <c r="I375" s="3" t="str">
        <f>IF('[2]Došlé fa.'!$Q377=0,"",REPT(0,3-LEN(LEFT('[2]Došlé fa.'!$Q377,FIND("/",'[2]Došlé fa.'!$Q377)-1)))&amp;'[2]Došlé fa.'!$Q377)</f>
        <v/>
      </c>
    </row>
    <row r="376" spans="1:9" ht="63.75" x14ac:dyDescent="0.2">
      <c r="A376" s="6" t="str">
        <f>REPT(0,4-LEN('[2]Došlé fa.'!$A378)) &amp; LEFT('[2]Došlé fa.'!$A378,LEN('[2]Došlé fa.'!$A378)-1)&amp;"/17"</f>
        <v>374/17</v>
      </c>
      <c r="B376" s="6" t="str">
        <f>IF('[2]Došlé fa.'!$B378=0,"",'[2]Došlé fa.'!$B378)</f>
        <v>L.M.N INVESTMENT BANSKÁ BYSTRICA, s.r.o.</v>
      </c>
      <c r="C376" s="6" t="str">
        <f>IF('[2]Došlé fa.'!$R378=0,"",'[2]Došlé fa.'!$R378)</f>
        <v xml:space="preserve">Penzión AVIO ANGELS, Komenského 81, 974 01 Banská Bystrica </v>
      </c>
      <c r="D376" s="6">
        <f>IF('[2]Došlé fa.'!$S378=0,"",'[2]Došlé fa.'!$S378)</f>
        <v>36629677</v>
      </c>
      <c r="E376" s="6" t="str">
        <f>IF('[2]Došlé fa.'!$K378=0,"",'[2]Došlé fa.'!$K378)</f>
        <v xml:space="preserve">ubytovanie </v>
      </c>
      <c r="F376" s="7">
        <f>IF('[2]Došlé fa.'!$F378=0,"",'[2]Došlé fa.'!$F378)</f>
        <v>65.833333333333343</v>
      </c>
      <c r="G376" s="8">
        <f>IF('[2]Došlé fa.'!$H378=0,"",'[2]Došlé fa.'!$H378)</f>
        <v>43067</v>
      </c>
      <c r="H376" s="6" t="str">
        <f>IF('[2]Došlé fa.'!$P378=0,"",'[2]Došlé fa.'!$P378)</f>
        <v/>
      </c>
      <c r="I376" s="6" t="str">
        <f>IF('[2]Došlé fa.'!$Q378=0,"",REPT(0,3-LEN(LEFT('[2]Došlé fa.'!$Q378,FIND("/",'[2]Došlé fa.'!$Q378)-1)))&amp;'[2]Došlé fa.'!$Q378)</f>
        <v/>
      </c>
    </row>
    <row r="377" spans="1:9" ht="38.25" x14ac:dyDescent="0.2">
      <c r="A377" s="3" t="str">
        <f>REPT(0,4-LEN('[2]Došlé fa.'!$A379)) &amp; LEFT('[2]Došlé fa.'!$A379,LEN('[2]Došlé fa.'!$A379)-1)&amp;"/17"</f>
        <v>375/17</v>
      </c>
      <c r="B377" s="3" t="str">
        <f>IF('[2]Došlé fa.'!$B379=0,"",'[2]Došlé fa.'!$B379)</f>
        <v>GO Travel Slovakia s.r.o.</v>
      </c>
      <c r="C377" s="3" t="str">
        <f>IF('[2]Došlé fa.'!$R379=0,"",'[2]Došlé fa.'!$R379)</f>
        <v>Moskovská 15,   811 08 Bratislava</v>
      </c>
      <c r="D377" s="3">
        <f>IF('[2]Došlé fa.'!$S379=0,"",'[2]Došlé fa.'!$S379)</f>
        <v>31380123</v>
      </c>
      <c r="E377" s="3" t="str">
        <f>IF('[2]Došlé fa.'!$K379=0,"",'[2]Došlé fa.'!$K379)</f>
        <v xml:space="preserve">letenka+autobus
</v>
      </c>
      <c r="F377" s="4">
        <f>IF('[2]Došlé fa.'!$F379=0,"",'[2]Došlé fa.'!$F379)</f>
        <v>214</v>
      </c>
      <c r="G377" s="5">
        <f>IF('[2]Došlé fa.'!$H379=0,"",'[2]Došlé fa.'!$H379)</f>
        <v>43067</v>
      </c>
      <c r="H377" s="3" t="str">
        <f>IF('[2]Došlé fa.'!$P379=0,"",'[2]Došlé fa.'!$P379)</f>
        <v/>
      </c>
      <c r="I377" s="3" t="str">
        <f>IF('[2]Došlé fa.'!$Q379=0,"",REPT(0,3-LEN(LEFT('[2]Došlé fa.'!$Q379,FIND("/",'[2]Došlé fa.'!$Q379)-1)))&amp;'[2]Došlé fa.'!$Q379)</f>
        <v>114/2017</v>
      </c>
    </row>
    <row r="378" spans="1:9" ht="25.5" x14ac:dyDescent="0.2">
      <c r="A378" s="6" t="str">
        <f>REPT(0,4-LEN('[2]Došlé fa.'!$A380)) &amp; LEFT('[2]Došlé fa.'!$A380,LEN('[2]Došlé fa.'!$A380)-1)&amp;"/17"</f>
        <v>376/17</v>
      </c>
      <c r="B378" s="6" t="str">
        <f>IF('[2]Došlé fa.'!$B380=0,"",'[2]Došlé fa.'!$B380)</f>
        <v>Porta Mundi, s.r.o.</v>
      </c>
      <c r="C378" s="6" t="str">
        <f>IF('[2]Došlé fa.'!$R380=0,"",'[2]Došlé fa.'!$R380)</f>
        <v xml:space="preserve">Klincova 37, 821 08 Bratislava </v>
      </c>
      <c r="D378" s="6">
        <f>IF('[2]Došlé fa.'!$S380=0,"",'[2]Došlé fa.'!$S380)</f>
        <v>50779524</v>
      </c>
      <c r="E378" s="6" t="str">
        <f>IF('[2]Došlé fa.'!$K380=0,"",'[2]Došlé fa.'!$K380)</f>
        <v xml:space="preserve">tlmočenie </v>
      </c>
      <c r="F378" s="7">
        <f>IF('[2]Došlé fa.'!$F380=0,"",'[2]Došlé fa.'!$F380)</f>
        <v>800</v>
      </c>
      <c r="G378" s="8">
        <f>IF('[2]Došlé fa.'!$H380=0,"",'[2]Došlé fa.'!$H380)</f>
        <v>43068</v>
      </c>
      <c r="H378" s="6" t="str">
        <f>IF('[2]Došlé fa.'!$P380=0,"",'[2]Došlé fa.'!$P380)</f>
        <v/>
      </c>
      <c r="I378" s="6" t="str">
        <f>IF('[2]Došlé fa.'!$Q380=0,"",REPT(0,3-LEN(LEFT('[2]Došlé fa.'!$Q380,FIND("/",'[2]Došlé fa.'!$Q380)-1)))&amp;'[2]Došlé fa.'!$Q380)</f>
        <v>111/2017</v>
      </c>
    </row>
    <row r="379" spans="1:9" ht="38.25" x14ac:dyDescent="0.2">
      <c r="A379" s="3" t="str">
        <f>REPT(0,4-LEN('[2]Došlé fa.'!$A381)) &amp; LEFT('[2]Došlé fa.'!$A381,LEN('[2]Došlé fa.'!$A381)-1)&amp;"/17"</f>
        <v>377/17</v>
      </c>
      <c r="B379" s="3" t="str">
        <f>IF('[2]Došlé fa.'!$B381=0,"",'[2]Došlé fa.'!$B381)</f>
        <v>Ondrej Alföldy</v>
      </c>
      <c r="C379" s="3" t="str">
        <f>IF('[2]Došlé fa.'!$R381=0,"",'[2]Došlé fa.'!$R381)</f>
        <v>Dunajský Klátov č. 10, 930 21  Dunajský Klátov</v>
      </c>
      <c r="D379" s="3">
        <f>IF('[2]Došlé fa.'!$S381=0,"",'[2]Došlé fa.'!$S381)</f>
        <v>35018992</v>
      </c>
      <c r="E379" s="3" t="str">
        <f>IF('[2]Došlé fa.'!$K381=0,"",'[2]Došlé fa.'!$K381)</f>
        <v xml:space="preserve">tlmočenie </v>
      </c>
      <c r="F379" s="4">
        <f>IF('[2]Došlé fa.'!$F381=0,"",'[2]Došlé fa.'!$F381)</f>
        <v>820.1</v>
      </c>
      <c r="G379" s="5">
        <f>IF('[2]Došlé fa.'!$H381=0,"",'[2]Došlé fa.'!$H381)</f>
        <v>43069</v>
      </c>
      <c r="H379" s="3" t="str">
        <f>IF('[2]Došlé fa.'!$P381=0,"",'[2]Došlé fa.'!$P381)</f>
        <v/>
      </c>
      <c r="I379" s="3" t="str">
        <f>IF('[2]Došlé fa.'!$Q381=0,"",REPT(0,3-LEN(LEFT('[2]Došlé fa.'!$Q381,FIND("/",'[2]Došlé fa.'!$Q381)-1)))&amp;'[2]Došlé fa.'!$Q381)</f>
        <v>091/2017</v>
      </c>
    </row>
    <row r="380" spans="1:9" ht="38.25" x14ac:dyDescent="0.2">
      <c r="A380" s="6" t="str">
        <f>REPT(0,4-LEN('[2]Došlé fa.'!$A382)) &amp; LEFT('[2]Došlé fa.'!$A382,LEN('[2]Došlé fa.'!$A382)-1)&amp;"/17"</f>
        <v>378/17</v>
      </c>
      <c r="B380" s="6" t="str">
        <f>IF('[2]Došlé fa.'!$B382=0,"",'[2]Došlé fa.'!$B382)</f>
        <v xml:space="preserve">News and Media Holding a.s. </v>
      </c>
      <c r="C380" s="6" t="str">
        <f>IF('[2]Došlé fa.'!$R382=0,"",'[2]Došlé fa.'!$R382)</f>
        <v xml:space="preserve">Bajkalská 19B, 832 15 Bratislava </v>
      </c>
      <c r="D380" s="6">
        <f>IF('[2]Došlé fa.'!$S382=0,"",'[2]Došlé fa.'!$S382)</f>
        <v>47256281</v>
      </c>
      <c r="E380" s="6" t="str">
        <f>IF('[2]Došlé fa.'!$K382=0,"",'[2]Došlé fa.'!$K382)</f>
        <v xml:space="preserve">účastnícky poplatok </v>
      </c>
      <c r="F380" s="7">
        <f>IF('[2]Došlé fa.'!$F382=0,"",'[2]Došlé fa.'!$F382)</f>
        <v>120</v>
      </c>
      <c r="G380" s="8">
        <f>IF('[2]Došlé fa.'!$H382=0,"",'[2]Došlé fa.'!$H382)</f>
        <v>43069</v>
      </c>
      <c r="H380" s="6" t="str">
        <f>IF('[2]Došlé fa.'!$P382=0,"",'[2]Došlé fa.'!$P382)</f>
        <v/>
      </c>
      <c r="I380" s="6" t="str">
        <f>IF('[2]Došlé fa.'!$Q382=0,"",REPT(0,3-LEN(LEFT('[2]Došlé fa.'!$Q382,FIND("/",'[2]Došlé fa.'!$Q382)-1)))&amp;'[2]Došlé fa.'!$Q382)</f>
        <v/>
      </c>
    </row>
    <row r="381" spans="1:9" ht="38.25" x14ac:dyDescent="0.2">
      <c r="A381" s="3" t="str">
        <f>REPT(0,4-LEN('[2]Došlé fa.'!$A383)) &amp; LEFT('[2]Došlé fa.'!$A383,LEN('[2]Došlé fa.'!$A383)-1)&amp;"/17"</f>
        <v>379/17</v>
      </c>
      <c r="B381" s="3" t="str">
        <f>IF('[2]Došlé fa.'!$B383=0,"",'[2]Došlé fa.'!$B383)</f>
        <v>Poradca podnikateľa,  spol.sro</v>
      </c>
      <c r="C381" s="3" t="str">
        <f>IF('[2]Došlé fa.'!$R383=0,"",'[2]Došlé fa.'!$R383)</f>
        <v xml:space="preserve">Martina Rázusa 23A,   010 01 Žilina </v>
      </c>
      <c r="D381" s="3">
        <f>IF('[2]Došlé fa.'!$S383=0,"",'[2]Došlé fa.'!$S383)</f>
        <v>31592503</v>
      </c>
      <c r="E381" s="3" t="str">
        <f>IF('[2]Došlé fa.'!$K383=0,"",'[2]Došlé fa.'!$K383)</f>
        <v>EPI</v>
      </c>
      <c r="F381" s="4">
        <f>IF('[2]Došlé fa.'!$F383=0,"",'[2]Došlé fa.'!$F383)</f>
        <v>410.40000000000003</v>
      </c>
      <c r="G381" s="5">
        <f>IF('[2]Došlé fa.'!$H383=0,"",'[2]Došlé fa.'!$H383)</f>
        <v>43070</v>
      </c>
      <c r="H381" s="3" t="str">
        <f>IF('[2]Došlé fa.'!$P383=0,"",'[2]Došlé fa.'!$P383)</f>
        <v/>
      </c>
      <c r="I381" s="3" t="str">
        <f>IF('[2]Došlé fa.'!$Q383=0,"",REPT(0,3-LEN(LEFT('[2]Došlé fa.'!$Q383,FIND("/",'[2]Došlé fa.'!$Q383)-1)))&amp;'[2]Došlé fa.'!$Q383)</f>
        <v/>
      </c>
    </row>
    <row r="382" spans="1:9" ht="38.25" x14ac:dyDescent="0.2">
      <c r="A382" s="6" t="str">
        <f>REPT(0,4-LEN('[2]Došlé fa.'!$A384)) &amp; LEFT('[2]Došlé fa.'!$A384,LEN('[2]Došlé fa.'!$A384)-1)&amp;"/17"</f>
        <v>380/17</v>
      </c>
      <c r="B382" s="6" t="str">
        <f>IF('[2]Došlé fa.'!$B384=0,"",'[2]Došlé fa.'!$B384)</f>
        <v>VHS Visa Handling Services s.r.o.</v>
      </c>
      <c r="C382" s="6" t="str">
        <f>IF('[2]Došlé fa.'!$R384=0,"",'[2]Došlé fa.'!$R384)</f>
        <v xml:space="preserve">Klemensova 2A, 811 09 Bratislava </v>
      </c>
      <c r="D382" s="6">
        <f>IF('[2]Došlé fa.'!$S384=0,"",'[2]Došlé fa.'!$S384)</f>
        <v>47726342</v>
      </c>
      <c r="E382" s="6" t="str">
        <f>IF('[2]Došlé fa.'!$K384=0,"",'[2]Došlé fa.'!$K384)</f>
        <v xml:space="preserve">víza </v>
      </c>
      <c r="F382" s="7">
        <f>IF('[2]Došlé fa.'!$F384=0,"",'[2]Došlé fa.'!$F384)</f>
        <v>55.83</v>
      </c>
      <c r="G382" s="8">
        <f>IF('[2]Došlé fa.'!$H384=0,"",'[2]Došlé fa.'!$H384)</f>
        <v>43073</v>
      </c>
      <c r="H382" s="6" t="str">
        <f>IF('[2]Došlé fa.'!$P384=0,"",'[2]Došlé fa.'!$P384)</f>
        <v/>
      </c>
      <c r="I382" s="6" t="str">
        <f>IF('[2]Došlé fa.'!$Q384=0,"",REPT(0,3-LEN(LEFT('[2]Došlé fa.'!$Q384,FIND("/",'[2]Došlé fa.'!$Q384)-1)))&amp;'[2]Došlé fa.'!$Q384)</f>
        <v/>
      </c>
    </row>
    <row r="383" spans="1:9" ht="38.25" x14ac:dyDescent="0.2">
      <c r="A383" s="3" t="str">
        <f>REPT(0,4-LEN('[2]Došlé fa.'!$A385)) &amp; LEFT('[2]Došlé fa.'!$A385,LEN('[2]Došlé fa.'!$A385)-1)&amp;"/17"</f>
        <v>381/17</v>
      </c>
      <c r="B383" s="3" t="str">
        <f>IF('[2]Došlé fa.'!$B385=0,"",'[2]Došlé fa.'!$B385)</f>
        <v>VHS Visa Handling Services s.r.o.</v>
      </c>
      <c r="C383" s="3" t="str">
        <f>IF('[2]Došlé fa.'!$R385=0,"",'[2]Došlé fa.'!$R385)</f>
        <v xml:space="preserve">Klemensova 2A, 811 09 Bratislava </v>
      </c>
      <c r="D383" s="3">
        <f>IF('[2]Došlé fa.'!$S385=0,"",'[2]Došlé fa.'!$S385)</f>
        <v>47726342</v>
      </c>
      <c r="E383" s="3" t="str">
        <f>IF('[2]Došlé fa.'!$K385=0,"",'[2]Došlé fa.'!$K385)</f>
        <v xml:space="preserve">víza </v>
      </c>
      <c r="F383" s="4">
        <f>IF('[2]Došlé fa.'!$F385=0,"",'[2]Došlé fa.'!$F385)</f>
        <v>95</v>
      </c>
      <c r="G383" s="5">
        <f>IF('[2]Došlé fa.'!$H385=0,"",'[2]Došlé fa.'!$H385)</f>
        <v>43073</v>
      </c>
      <c r="H383" s="3" t="str">
        <f>IF('[2]Došlé fa.'!$P385=0,"",'[2]Došlé fa.'!$P385)</f>
        <v/>
      </c>
      <c r="I383" s="3" t="str">
        <f>IF('[2]Došlé fa.'!$Q385=0,"",REPT(0,3-LEN(LEFT('[2]Došlé fa.'!$Q385,FIND("/",'[2]Došlé fa.'!$Q385)-1)))&amp;'[2]Došlé fa.'!$Q385)</f>
        <v/>
      </c>
    </row>
    <row r="384" spans="1:9" ht="38.25" x14ac:dyDescent="0.2">
      <c r="A384" s="6" t="str">
        <f>REPT(0,4-LEN('[2]Došlé fa.'!$A386)) &amp; LEFT('[2]Došlé fa.'!$A386,LEN('[2]Došlé fa.'!$A386)-1)&amp;"/17"</f>
        <v>382/17</v>
      </c>
      <c r="B384" s="6" t="str">
        <f>IF('[2]Došlé fa.'!$B386=0,"",'[2]Došlé fa.'!$B386)</f>
        <v>GO Travel Slovakia s.r.o.</v>
      </c>
      <c r="C384" s="6" t="str">
        <f>IF('[2]Došlé fa.'!$R386=0,"",'[2]Došlé fa.'!$R386)</f>
        <v>Moskovská 15,   811 08 Bratislava</v>
      </c>
      <c r="D384" s="6">
        <f>IF('[2]Došlé fa.'!$S386=0,"",'[2]Došlé fa.'!$S386)</f>
        <v>31380123</v>
      </c>
      <c r="E384" s="6" t="str">
        <f>IF('[2]Došlé fa.'!$K386=0,"",'[2]Došlé fa.'!$K386)</f>
        <v>letenka</v>
      </c>
      <c r="F384" s="7">
        <f>IF('[2]Došlé fa.'!$F386=0,"",'[2]Došlé fa.'!$F386)</f>
        <v>351</v>
      </c>
      <c r="G384" s="8">
        <f>IF('[2]Došlé fa.'!$H386=0,"",'[2]Došlé fa.'!$H386)</f>
        <v>43073</v>
      </c>
      <c r="H384" s="6" t="str">
        <f>IF('[2]Došlé fa.'!$P386=0,"",'[2]Došlé fa.'!$P386)</f>
        <v/>
      </c>
      <c r="I384" s="6" t="str">
        <f>IF('[2]Došlé fa.'!$Q386=0,"",REPT(0,3-LEN(LEFT('[2]Došlé fa.'!$Q386,FIND("/",'[2]Došlé fa.'!$Q386)-1)))&amp;'[2]Došlé fa.'!$Q386)</f>
        <v>116/2017</v>
      </c>
    </row>
    <row r="385" spans="1:9" ht="51" x14ac:dyDescent="0.2">
      <c r="A385" s="3" t="str">
        <f>REPT(0,4-LEN('[2]Došlé fa.'!$A387)) &amp; LEFT('[2]Došlé fa.'!$A387,LEN('[2]Došlé fa.'!$A387)-1)&amp;"/17"</f>
        <v>383/17</v>
      </c>
      <c r="B385" s="3" t="str">
        <f>IF('[2]Došlé fa.'!$B387=0,"",'[2]Došlé fa.'!$B387)</f>
        <v>CCS Slovenská spoločnosť pre platobné karty s.r.o.</v>
      </c>
      <c r="C385" s="3" t="str">
        <f>IF('[2]Došlé fa.'!$R387=0,"",'[2]Došlé fa.'!$R387)</f>
        <v>Plynárenská 7/B,   821 09 Bratislava</v>
      </c>
      <c r="D385" s="3">
        <f>IF('[2]Došlé fa.'!$S387=0,"",'[2]Došlé fa.'!$S387)</f>
        <v>35708182</v>
      </c>
      <c r="E385" s="3" t="str">
        <f>IF('[2]Došlé fa.'!$K387=0,"",'[2]Došlé fa.'!$K387)</f>
        <v>tankovanie PHM</v>
      </c>
      <c r="F385" s="4">
        <f>IF('[2]Došlé fa.'!$F387=0,"",'[2]Došlé fa.'!$F387)</f>
        <v>307.66666666666669</v>
      </c>
      <c r="G385" s="5">
        <f>IF('[2]Došlé fa.'!$H387=0,"",'[2]Došlé fa.'!$H387)</f>
        <v>43073</v>
      </c>
      <c r="H385" s="3" t="str">
        <f>IF('[2]Došlé fa.'!$P387=0,"",'[2]Došlé fa.'!$P387)</f>
        <v/>
      </c>
      <c r="I385" s="3" t="str">
        <f>IF('[2]Došlé fa.'!$Q387=0,"",REPT(0,3-LEN(LEFT('[2]Došlé fa.'!$Q387,FIND("/",'[2]Došlé fa.'!$Q387)-1)))&amp;'[2]Došlé fa.'!$Q387)</f>
        <v/>
      </c>
    </row>
    <row r="386" spans="1:9" ht="51" x14ac:dyDescent="0.2">
      <c r="A386" s="6" t="str">
        <f>REPT(0,4-LEN('[2]Došlé fa.'!$A388)) &amp; LEFT('[2]Došlé fa.'!$A388,LEN('[2]Došlé fa.'!$A388)-1)&amp;"/17"</f>
        <v>384/17</v>
      </c>
      <c r="B386" s="6" t="str">
        <f>IF('[2]Došlé fa.'!$B388=0,"",'[2]Došlé fa.'!$B388)</f>
        <v>FinStat, s.r.o.</v>
      </c>
      <c r="C386" s="6" t="str">
        <f>IF('[2]Došlé fa.'!$R388=0,"",'[2]Došlé fa.'!$R388)</f>
        <v xml:space="preserve">Ľudmily Kraskovskej 1402/14, 851 10 Bratislava </v>
      </c>
      <c r="D386" s="6">
        <f>IF('[2]Došlé fa.'!$S388=0,"",'[2]Došlé fa.'!$S388)</f>
        <v>47165367</v>
      </c>
      <c r="E386" s="6" t="str">
        <f>IF('[2]Došlé fa.'!$K388=0,"",'[2]Došlé fa.'!$K388)</f>
        <v xml:space="preserve">predĺženie licencie </v>
      </c>
      <c r="F386" s="7">
        <f>IF('[2]Došlé fa.'!$F388=0,"",'[2]Došlé fa.'!$F388)</f>
        <v>350</v>
      </c>
      <c r="G386" s="8">
        <f>IF('[2]Došlé fa.'!$H388=0,"",'[2]Došlé fa.'!$H388)</f>
        <v>43073</v>
      </c>
      <c r="H386" s="6" t="str">
        <f>IF('[2]Došlé fa.'!$P388=0,"",'[2]Došlé fa.'!$P388)</f>
        <v/>
      </c>
      <c r="I386" s="6" t="str">
        <f>IF('[2]Došlé fa.'!$Q388=0,"",REPT(0,3-LEN(LEFT('[2]Došlé fa.'!$Q388,FIND("/",'[2]Došlé fa.'!$Q388)-1)))&amp;'[2]Došlé fa.'!$Q388)</f>
        <v/>
      </c>
    </row>
    <row r="387" spans="1:9" ht="25.5" x14ac:dyDescent="0.2">
      <c r="A387" s="3" t="str">
        <f>REPT(0,4-LEN('[2]Došlé fa.'!$A389)) &amp; LEFT('[2]Došlé fa.'!$A389,LEN('[2]Došlé fa.'!$A389)-1)&amp;"/17"</f>
        <v>385/17</v>
      </c>
      <c r="B387" s="3" t="str">
        <f>IF('[2]Došlé fa.'!$B389=0,"",'[2]Došlé fa.'!$B389)</f>
        <v>RICOH Slovakia s.r.o.</v>
      </c>
      <c r="C387" s="3" t="str">
        <f>IF('[2]Došlé fa.'!$R389=0,"",'[2]Došlé fa.'!$R389)</f>
        <v xml:space="preserve">Koceľova 9, 821 08 Bratislava </v>
      </c>
      <c r="D387" s="3">
        <f>IF('[2]Došlé fa.'!$S389=0,"",'[2]Došlé fa.'!$S389)</f>
        <v>31331785</v>
      </c>
      <c r="E387" s="3" t="str">
        <f>IF('[2]Došlé fa.'!$K389=0,"",'[2]Došlé fa.'!$K389)</f>
        <v>zhotovenie kópii na zariadení</v>
      </c>
      <c r="F387" s="4">
        <f>IF('[2]Došlé fa.'!$F389=0,"",'[2]Došlé fa.'!$F389)</f>
        <v>26.25</v>
      </c>
      <c r="G387" s="5">
        <f>IF('[2]Došlé fa.'!$H389=0,"",'[2]Došlé fa.'!$H389)</f>
        <v>43073</v>
      </c>
      <c r="H387" s="3" t="str">
        <f>IF('[2]Došlé fa.'!$P389=0,"",'[2]Došlé fa.'!$P389)</f>
        <v>KO-688/2016
KO-683/2016</v>
      </c>
      <c r="I387" s="3" t="str">
        <f>IF('[2]Došlé fa.'!$Q389=0,"",REPT(0,3-LEN(LEFT('[2]Došlé fa.'!$Q389,FIND("/",'[2]Došlé fa.'!$Q389)-1)))&amp;'[2]Došlé fa.'!$Q389)</f>
        <v/>
      </c>
    </row>
    <row r="388" spans="1:9" ht="25.5" x14ac:dyDescent="0.2">
      <c r="A388" s="6" t="str">
        <f>REPT(0,4-LEN('[2]Došlé fa.'!$A390)) &amp; LEFT('[2]Došlé fa.'!$A390,LEN('[2]Došlé fa.'!$A390)-1)&amp;"/17"</f>
        <v>386/17</v>
      </c>
      <c r="B388" s="6" t="str">
        <f>IF('[2]Došlé fa.'!$B390=0,"",'[2]Došlé fa.'!$B390)</f>
        <v>Porta Mundi, s.r.o.</v>
      </c>
      <c r="C388" s="6" t="str">
        <f>IF('[2]Došlé fa.'!$R390=0,"",'[2]Došlé fa.'!$R390)</f>
        <v xml:space="preserve">Klincova 37, 821 08 Bratislava </v>
      </c>
      <c r="D388" s="6">
        <f>IF('[2]Došlé fa.'!$S390=0,"",'[2]Došlé fa.'!$S390)</f>
        <v>50779524</v>
      </c>
      <c r="E388" s="6" t="str">
        <f>IF('[2]Došlé fa.'!$K390=0,"",'[2]Došlé fa.'!$K390)</f>
        <v>preklad</v>
      </c>
      <c r="F388" s="7">
        <f>IF('[2]Došlé fa.'!$F390=0,"",'[2]Došlé fa.'!$F390)</f>
        <v>528</v>
      </c>
      <c r="G388" s="8">
        <f>IF('[2]Došlé fa.'!$H390=0,"",'[2]Došlé fa.'!$H390)</f>
        <v>43073</v>
      </c>
      <c r="H388" s="6" t="str">
        <f>IF('[2]Došlé fa.'!$P390=0,"",'[2]Došlé fa.'!$P390)</f>
        <v/>
      </c>
      <c r="I388" s="6" t="str">
        <f>IF('[2]Došlé fa.'!$Q390=0,"",REPT(0,3-LEN(LEFT('[2]Došlé fa.'!$Q390,FIND("/",'[2]Došlé fa.'!$Q390)-1)))&amp;'[2]Došlé fa.'!$Q390)</f>
        <v>115/2017</v>
      </c>
    </row>
    <row r="389" spans="1:9" ht="63.75" x14ac:dyDescent="0.2">
      <c r="A389" s="3" t="str">
        <f>REPT(0,4-LEN('[2]Došlé fa.'!$A391)) &amp; LEFT('[2]Došlé fa.'!$A391,LEN('[2]Došlé fa.'!$A391)-1)&amp;"/17"</f>
        <v>387/17</v>
      </c>
      <c r="B389" s="3" t="str">
        <f>IF('[2]Došlé fa.'!$B391=0,"",'[2]Došlé fa.'!$B391)</f>
        <v>Úrad pre normalizáciu, metrológiu a skúšobníctvo SR (ÚNMS SR)</v>
      </c>
      <c r="C389" s="3" t="str">
        <f>IF('[2]Došlé fa.'!$R391=0,"",'[2]Došlé fa.'!$R391)</f>
        <v>Štefanovičova 3,  P.O.BOX 76 81005 Bratislava 5</v>
      </c>
      <c r="D389" s="3">
        <f>IF('[2]Došlé fa.'!$S391=0,"",'[2]Došlé fa.'!$S391)</f>
        <v>30810710</v>
      </c>
      <c r="E389" s="3" t="str">
        <f>IF('[2]Došlé fa.'!$K391=0,"",'[2]Došlé fa.'!$K391)</f>
        <v>energie</v>
      </c>
      <c r="F389" s="4">
        <f>IF('[2]Došlé fa.'!$F391=0,"",'[2]Došlé fa.'!$F391)</f>
        <v>605.66999999999996</v>
      </c>
      <c r="G389" s="5">
        <f>IF('[2]Došlé fa.'!$H391=0,"",'[2]Došlé fa.'!$H391)</f>
        <v>43074</v>
      </c>
      <c r="H389" s="3" t="str">
        <f>IF('[2]Došlé fa.'!$P391=0,"",'[2]Došlé fa.'!$P391)</f>
        <v>KO-1119/2016
KO-874/2016/4</v>
      </c>
      <c r="I389" s="3" t="str">
        <f>IF('[2]Došlé fa.'!$Q391=0,"",REPT(0,3-LEN(LEFT('[2]Došlé fa.'!$Q391,FIND("/",'[2]Došlé fa.'!$Q391)-1)))&amp;'[2]Došlé fa.'!$Q391)</f>
        <v/>
      </c>
    </row>
    <row r="390" spans="1:9" ht="25.5" x14ac:dyDescent="0.2">
      <c r="A390" s="6" t="str">
        <f>REPT(0,4-LEN('[2]Došlé fa.'!$A392)) &amp; LEFT('[2]Došlé fa.'!$A392,LEN('[2]Došlé fa.'!$A392)-1)&amp;"/17"</f>
        <v>388/17</v>
      </c>
      <c r="B390" s="6" t="str">
        <f>IF('[2]Došlé fa.'!$B392=0,"",'[2]Došlé fa.'!$B392)</f>
        <v>Roger Millhouse</v>
      </c>
      <c r="C390" s="6" t="str">
        <f>IF('[2]Došlé fa.'!$R392=0,"",'[2]Došlé fa.'!$R392)</f>
        <v>Letná 569/01, 927 01 Šala</v>
      </c>
      <c r="D390" s="6">
        <f>IF('[2]Došlé fa.'!$S392=0,"",'[2]Došlé fa.'!$S392)</f>
        <v>43682626</v>
      </c>
      <c r="E390" s="6" t="str">
        <f>IF('[2]Došlé fa.'!$K392=0,"",'[2]Došlé fa.'!$K392)</f>
        <v>kurz</v>
      </c>
      <c r="F390" s="7">
        <f>IF('[2]Došlé fa.'!$F392=0,"",'[2]Došlé fa.'!$F392)</f>
        <v>150</v>
      </c>
      <c r="G390" s="8">
        <f>IF('[2]Došlé fa.'!$H392=0,"",'[2]Došlé fa.'!$H392)</f>
        <v>43074</v>
      </c>
      <c r="H390" s="6" t="str">
        <f>IF('[2]Došlé fa.'!$P392=0,"",'[2]Došlé fa.'!$P392)</f>
        <v>KO-1296/2016</v>
      </c>
      <c r="I390" s="6" t="str">
        <f>IF('[2]Došlé fa.'!$Q392=0,"",REPT(0,3-LEN(LEFT('[2]Došlé fa.'!$Q392,FIND("/",'[2]Došlé fa.'!$Q392)-1)))&amp;'[2]Došlé fa.'!$Q392)</f>
        <v/>
      </c>
    </row>
    <row r="391" spans="1:9" ht="38.25" x14ac:dyDescent="0.2">
      <c r="A391" s="3" t="str">
        <f>REPT(0,4-LEN('[2]Došlé fa.'!$A393)) &amp; LEFT('[2]Došlé fa.'!$A393,LEN('[2]Došlé fa.'!$A393)-1)&amp;"/17"</f>
        <v>389/17</v>
      </c>
      <c r="B391" s="3" t="str">
        <f>IF('[2]Došlé fa.'!$B393=0,"",'[2]Došlé fa.'!$B393)</f>
        <v>GO Travel Slovakia s.r.o.</v>
      </c>
      <c r="C391" s="3" t="str">
        <f>IF('[2]Došlé fa.'!$R393=0,"",'[2]Došlé fa.'!$R393)</f>
        <v>Moskovská 15,   811 08 Bratislava</v>
      </c>
      <c r="D391" s="3">
        <f>IF('[2]Došlé fa.'!$S393=0,"",'[2]Došlé fa.'!$S393)</f>
        <v>31380123</v>
      </c>
      <c r="E391" s="3" t="str">
        <f>IF('[2]Došlé fa.'!$K393=0,"",'[2]Došlé fa.'!$K393)</f>
        <v xml:space="preserve">letenka+autobus
</v>
      </c>
      <c r="F391" s="4">
        <f>IF('[2]Došlé fa.'!$F393=0,"",'[2]Došlé fa.'!$F393)</f>
        <v>2615</v>
      </c>
      <c r="G391" s="5">
        <f>IF('[2]Došlé fa.'!$H393=0,"",'[2]Došlé fa.'!$H393)</f>
        <v>43074</v>
      </c>
      <c r="H391" s="3" t="str">
        <f>IF('[2]Došlé fa.'!$P393=0,"",'[2]Došlé fa.'!$P393)</f>
        <v/>
      </c>
      <c r="I391" s="3" t="str">
        <f>IF('[2]Došlé fa.'!$Q393=0,"",REPT(0,3-LEN(LEFT('[2]Došlé fa.'!$Q393,FIND("/",'[2]Došlé fa.'!$Q393)-1)))&amp;'[2]Došlé fa.'!$Q393)</f>
        <v>118/2017</v>
      </c>
    </row>
    <row r="392" spans="1:9" ht="25.5" x14ac:dyDescent="0.2">
      <c r="A392" s="6" t="str">
        <f>REPT(0,4-LEN('[2]Došlé fa.'!$A394)) &amp; LEFT('[2]Došlé fa.'!$A394,LEN('[2]Došlé fa.'!$A394)-1)&amp;"/17"</f>
        <v>390/17</v>
      </c>
      <c r="B392" s="6" t="str">
        <f>IF('[2]Došlé fa.'!$B394=0,"",'[2]Došlé fa.'!$B394)</f>
        <v>SWAN, a.s.</v>
      </c>
      <c r="C392" s="6" t="str">
        <f>IF('[2]Došlé fa.'!$R394=0,"",'[2]Došlé fa.'!$R394)</f>
        <v>Borská 6,   841 04 Bratislava</v>
      </c>
      <c r="D392" s="6">
        <f>IF('[2]Došlé fa.'!$S394=0,"",'[2]Došlé fa.'!$S394)</f>
        <v>35680202</v>
      </c>
      <c r="E392" s="6" t="str">
        <f>IF('[2]Došlé fa.'!$K394=0,"",'[2]Došlé fa.'!$K394)</f>
        <v xml:space="preserve">internet </v>
      </c>
      <c r="F392" s="7">
        <f>IF('[2]Došlé fa.'!$F394=0,"",'[2]Došlé fa.'!$F394)</f>
        <v>450</v>
      </c>
      <c r="G392" s="8">
        <f>IF('[2]Došlé fa.'!$H394=0,"",'[2]Došlé fa.'!$H394)</f>
        <v>43075</v>
      </c>
      <c r="H392" s="6" t="str">
        <f>IF('[2]Došlé fa.'!$P394=0,"",'[2]Došlé fa.'!$P394)</f>
        <v>14/2014</v>
      </c>
      <c r="I392" s="6" t="str">
        <f>IF('[2]Došlé fa.'!$Q394=0,"",REPT(0,3-LEN(LEFT('[2]Došlé fa.'!$Q394,FIND("/",'[2]Došlé fa.'!$Q394)-1)))&amp;'[2]Došlé fa.'!$Q394)</f>
        <v/>
      </c>
    </row>
    <row r="393" spans="1:9" ht="38.25" x14ac:dyDescent="0.2">
      <c r="A393" s="3" t="str">
        <f>REPT(0,4-LEN('[2]Došlé fa.'!$A395)) &amp; LEFT('[2]Došlé fa.'!$A395,LEN('[2]Došlé fa.'!$A395)-1)&amp;"/17"</f>
        <v>391/17</v>
      </c>
      <c r="B393" s="3" t="str">
        <f>IF('[2]Došlé fa.'!$B395=0,"",'[2]Došlé fa.'!$B395)</f>
        <v>Telefónica Slovakia, s.r.o.</v>
      </c>
      <c r="C393" s="3" t="str">
        <f>IF('[2]Došlé fa.'!$R395=0,"",'[2]Došlé fa.'!$R395)</f>
        <v xml:space="preserve">Einsteinova 24, 851 01 Bratislava </v>
      </c>
      <c r="D393" s="3">
        <f>IF('[2]Došlé fa.'!$S395=0,"",'[2]Došlé fa.'!$S395)</f>
        <v>35848863</v>
      </c>
      <c r="E393" s="3" t="str">
        <f>IF('[2]Došlé fa.'!$K395=0,"",'[2]Došlé fa.'!$K395)</f>
        <v xml:space="preserve">telefóny </v>
      </c>
      <c r="F393" s="4">
        <f>IF('[2]Došlé fa.'!$F395=0,"",'[2]Došlé fa.'!$F395)</f>
        <v>530.85</v>
      </c>
      <c r="G393" s="5">
        <f>IF('[2]Došlé fa.'!$H395=0,"",'[2]Došlé fa.'!$H395)</f>
        <v>43075</v>
      </c>
      <c r="H393" s="3" t="str">
        <f>IF('[2]Došlé fa.'!$P395=0,"",'[2]Došlé fa.'!$P395)</f>
        <v>KO-408/2017-2</v>
      </c>
      <c r="I393" s="3" t="str">
        <f>IF('[2]Došlé fa.'!$Q395=0,"",REPT(0,3-LEN(LEFT('[2]Došlé fa.'!$Q395,FIND("/",'[2]Došlé fa.'!$Q395)-1)))&amp;'[2]Došlé fa.'!$Q395)</f>
        <v/>
      </c>
    </row>
    <row r="394" spans="1:9" ht="51" x14ac:dyDescent="0.2">
      <c r="A394" s="6" t="str">
        <f>REPT(0,4-LEN('[2]Došlé fa.'!$A396)) &amp; LEFT('[2]Došlé fa.'!$A396,LEN('[2]Došlé fa.'!$A396)-1)&amp;"/17"</f>
        <v>392/17</v>
      </c>
      <c r="B394" s="6" t="str">
        <f>IF('[2]Došlé fa.'!$B396=0,"",'[2]Došlé fa.'!$B396)</f>
        <v>IAF sekretariat USA</v>
      </c>
      <c r="C394" s="6" t="str">
        <f>IF('[2]Došlé fa.'!$R396=0,"",'[2]Došlé fa.'!$R396)</f>
        <v>P.O.BOX 819,  Cherrybrook,  NSW 2126 Australia</v>
      </c>
      <c r="D394" s="6">
        <f>IF('[2]Došlé fa.'!$S396=0,"",'[2]Došlé fa.'!$S396)</f>
        <v>72000915</v>
      </c>
      <c r="E394" s="6" t="str">
        <f>IF('[2]Došlé fa.'!$K396=0,"",'[2]Došlé fa.'!$K396)</f>
        <v>členský poplatok</v>
      </c>
      <c r="F394" s="7">
        <f>IF('[2]Došlé fa.'!$F396=0,"",'[2]Došlé fa.'!$F396)</f>
        <v>3352.18</v>
      </c>
      <c r="G394" s="8">
        <f>IF('[2]Došlé fa.'!$H396=0,"",'[2]Došlé fa.'!$H396)</f>
        <v>43075</v>
      </c>
      <c r="H394" s="6" t="str">
        <f>IF('[2]Došlé fa.'!$P396=0,"",'[2]Došlé fa.'!$P396)</f>
        <v/>
      </c>
      <c r="I394" s="6" t="str">
        <f>IF('[2]Došlé fa.'!$Q396=0,"",REPT(0,3-LEN(LEFT('[2]Došlé fa.'!$Q396,FIND("/",'[2]Došlé fa.'!$Q396)-1)))&amp;'[2]Došlé fa.'!$Q396)</f>
        <v/>
      </c>
    </row>
    <row r="395" spans="1:9" ht="38.25" x14ac:dyDescent="0.2">
      <c r="A395" s="3" t="str">
        <f>REPT(0,4-LEN('[2]Došlé fa.'!$A397)) &amp; LEFT('[2]Došlé fa.'!$A397,LEN('[2]Došlé fa.'!$A397)-1)&amp;"/17"</f>
        <v>393/17</v>
      </c>
      <c r="B395" s="3" t="str">
        <f>IF('[2]Došlé fa.'!$B397=0,"",'[2]Došlé fa.'!$B397)</f>
        <v>SMÚ</v>
      </c>
      <c r="C395" s="3" t="str">
        <f>IF('[2]Došlé fa.'!$R397=0,"",'[2]Došlé fa.'!$R397)</f>
        <v>Karloveská 63,   84255 Bratislava</v>
      </c>
      <c r="D395" s="3">
        <f>IF('[2]Došlé fa.'!$S397=0,"",'[2]Došlé fa.'!$S397)</f>
        <v>30810701</v>
      </c>
      <c r="E395" s="3" t="str">
        <f>IF('[2]Došlé fa.'!$K397=0,"",'[2]Došlé fa.'!$K397)</f>
        <v xml:space="preserve">nájomné + prevádzkové náklady </v>
      </c>
      <c r="F395" s="4">
        <f>IF('[2]Došlé fa.'!$F397=0,"",'[2]Došlé fa.'!$F397)</f>
        <v>4220.45</v>
      </c>
      <c r="G395" s="5">
        <f>IF('[2]Došlé fa.'!$H397=0,"",'[2]Došlé fa.'!$H397)</f>
        <v>43076</v>
      </c>
      <c r="H395" s="3" t="str">
        <f>IF('[2]Došlé fa.'!$P397=0,"",'[2]Došlé fa.'!$P397)</f>
        <v>KO-103/2016</v>
      </c>
      <c r="I395" s="3" t="str">
        <f>IF('[2]Došlé fa.'!$Q397=0,"",REPT(0,3-LEN(LEFT('[2]Došlé fa.'!$Q397,FIND("/",'[2]Došlé fa.'!$Q397)-1)))&amp;'[2]Došlé fa.'!$Q397)</f>
        <v/>
      </c>
    </row>
    <row r="396" spans="1:9" ht="38.25" x14ac:dyDescent="0.2">
      <c r="A396" s="6" t="str">
        <f>REPT(0,4-LEN('[2]Došlé fa.'!$A398)) &amp; LEFT('[2]Došlé fa.'!$A398,LEN('[2]Došlé fa.'!$A398)-1)&amp;"/17"</f>
        <v>394/17</v>
      </c>
      <c r="B396" s="6" t="str">
        <f>IF('[2]Došlé fa.'!$B398=0,"",'[2]Došlé fa.'!$B398)</f>
        <v>TSÚ Piešťany š.p.</v>
      </c>
      <c r="C396" s="6" t="str">
        <f>IF('[2]Došlé fa.'!$R398=0,"",'[2]Došlé fa.'!$R398)</f>
        <v>Krajinská cesta 2929/9,   92124 Piešťany</v>
      </c>
      <c r="D396" s="6">
        <f>IF('[2]Došlé fa.'!$S398=0,"",'[2]Došlé fa.'!$S398)</f>
        <v>57380</v>
      </c>
      <c r="E396" s="6" t="str">
        <f>IF('[2]Došlé fa.'!$K398=0,"",'[2]Došlé fa.'!$K398)</f>
        <v>doména snas.sk</v>
      </c>
      <c r="F396" s="7">
        <f>IF('[2]Došlé fa.'!$F398=0,"",'[2]Došlé fa.'!$F398)</f>
        <v>69.900000000000006</v>
      </c>
      <c r="G396" s="8">
        <f>IF('[2]Došlé fa.'!$H398=0,"",'[2]Došlé fa.'!$H398)</f>
        <v>43077</v>
      </c>
      <c r="H396" s="6" t="str">
        <f>IF('[2]Došlé fa.'!$P398=0,"",'[2]Došlé fa.'!$P398)</f>
        <v/>
      </c>
      <c r="I396" s="6" t="str">
        <f>IF('[2]Došlé fa.'!$Q398=0,"",REPT(0,3-LEN(LEFT('[2]Došlé fa.'!$Q398,FIND("/",'[2]Došlé fa.'!$Q398)-1)))&amp;'[2]Došlé fa.'!$Q398)</f>
        <v/>
      </c>
    </row>
    <row r="397" spans="1:9" ht="25.5" x14ac:dyDescent="0.2">
      <c r="A397" s="3" t="str">
        <f>REPT(0,4-LEN('[2]Došlé fa.'!$A399)) &amp; LEFT('[2]Došlé fa.'!$A399,LEN('[2]Došlé fa.'!$A399)-1)&amp;"/17"</f>
        <v>395/17</v>
      </c>
      <c r="B397" s="3" t="str">
        <f>IF('[2]Došlé fa.'!$B399=0,"",'[2]Došlé fa.'!$B399)</f>
        <v>YMS, a.s.</v>
      </c>
      <c r="C397" s="3" t="str">
        <f>IF('[2]Došlé fa.'!$R399=0,"",'[2]Došlé fa.'!$R399)</f>
        <v xml:space="preserve">Hornopotočná 1, 917 01 Trnava </v>
      </c>
      <c r="D397" s="3">
        <f>IF('[2]Došlé fa.'!$S399=0,"",'[2]Došlé fa.'!$S399)</f>
        <v>36224278</v>
      </c>
      <c r="E397" s="3" t="str">
        <f>IF('[2]Došlé fa.'!$K399=0,"",'[2]Došlé fa.'!$K399)</f>
        <v>AIS/ADMIS</v>
      </c>
      <c r="F397" s="4">
        <f>IF('[2]Došlé fa.'!$F399=0,"",'[2]Došlé fa.'!$F399)</f>
        <v>30412.5</v>
      </c>
      <c r="G397" s="5">
        <f>IF('[2]Došlé fa.'!$H399=0,"",'[2]Došlé fa.'!$H399)</f>
        <v>43077</v>
      </c>
      <c r="H397" s="3" t="str">
        <f>IF('[2]Došlé fa.'!$P399=0,"",'[2]Došlé fa.'!$P399)</f>
        <v>KO-906/2017-1</v>
      </c>
      <c r="I397" s="3" t="str">
        <f>IF('[2]Došlé fa.'!$Q399=0,"",REPT(0,3-LEN(LEFT('[2]Došlé fa.'!$Q399,FIND("/",'[2]Došlé fa.'!$Q399)-1)))&amp;'[2]Došlé fa.'!$Q399)</f>
        <v/>
      </c>
    </row>
    <row r="398" spans="1:9" ht="38.25" x14ac:dyDescent="0.2">
      <c r="A398" s="6" t="str">
        <f>REPT(0,4-LEN('[2]Došlé fa.'!$A400)) &amp; LEFT('[2]Došlé fa.'!$A400,LEN('[2]Došlé fa.'!$A400)-1)&amp;"/17"</f>
        <v>396/17</v>
      </c>
      <c r="B398" s="6" t="str">
        <f>IF('[2]Došlé fa.'!$B400=0,"",'[2]Došlé fa.'!$B400)</f>
        <v>TUCAN, cestovná kancelária, s.r.o.</v>
      </c>
      <c r="C398" s="6" t="str">
        <f>IF('[2]Došlé fa.'!$R400=0,"",'[2]Došlé fa.'!$R400)</f>
        <v xml:space="preserve">Krížna 8, 811 07 Bratislava </v>
      </c>
      <c r="D398" s="6">
        <f>IF('[2]Došlé fa.'!$S400=0,"",'[2]Došlé fa.'!$S400)</f>
        <v>35697300</v>
      </c>
      <c r="E398" s="6" t="str">
        <f>IF('[2]Došlé fa.'!$K400=0,"",'[2]Došlé fa.'!$K400)</f>
        <v xml:space="preserve">letenka+autobus
</v>
      </c>
      <c r="F398" s="7">
        <f>IF('[2]Došlé fa.'!$F400=0,"",'[2]Došlé fa.'!$F400)</f>
        <v>1062</v>
      </c>
      <c r="G398" s="8">
        <f>IF('[2]Došlé fa.'!$H400=0,"",'[2]Došlé fa.'!$H400)</f>
        <v>43080</v>
      </c>
      <c r="H398" s="6" t="str">
        <f>IF('[2]Došlé fa.'!$P400=0,"",'[2]Došlé fa.'!$P400)</f>
        <v/>
      </c>
      <c r="I398" s="6" t="str">
        <f>IF('[2]Došlé fa.'!$Q400=0,"",REPT(0,3-LEN(LEFT('[2]Došlé fa.'!$Q400,FIND("/",'[2]Došlé fa.'!$Q400)-1)))&amp;'[2]Došlé fa.'!$Q400)</f>
        <v>120/2017</v>
      </c>
    </row>
    <row r="399" spans="1:9" ht="38.25" x14ac:dyDescent="0.2">
      <c r="A399" s="3" t="str">
        <f>REPT(0,4-LEN('[2]Došlé fa.'!$A401)) &amp; LEFT('[2]Došlé fa.'!$A401,LEN('[2]Došlé fa.'!$A401)-1)&amp;"/17"</f>
        <v>397/17</v>
      </c>
      <c r="B399" s="3" t="str">
        <f>IF('[2]Došlé fa.'!$B401=0,"",'[2]Došlé fa.'!$B401)</f>
        <v>Penzión KAŠTIEL</v>
      </c>
      <c r="C399" s="3" t="str">
        <f>IF('[2]Došlé fa.'!$R401=0,"",'[2]Došlé fa.'!$R401)</f>
        <v>A.H.Škultétyho 36, 990 01 Veľký Krtíš</v>
      </c>
      <c r="D399" s="3">
        <f>IF('[2]Došlé fa.'!$S401=0,"",'[2]Došlé fa.'!$S401)</f>
        <v>30222931</v>
      </c>
      <c r="E399" s="3" t="str">
        <f>IF('[2]Došlé fa.'!$K401=0,"",'[2]Došlé fa.'!$K401)</f>
        <v xml:space="preserve">ubytovanie </v>
      </c>
      <c r="F399" s="4">
        <f>IF('[2]Došlé fa.'!$F401=0,"",'[2]Došlé fa.'!$F401)</f>
        <v>21.83</v>
      </c>
      <c r="G399" s="5">
        <f>IF('[2]Došlé fa.'!$H401=0,"",'[2]Došlé fa.'!$H401)</f>
        <v>43080</v>
      </c>
      <c r="H399" s="3" t="str">
        <f>IF('[2]Došlé fa.'!$P401=0,"",'[2]Došlé fa.'!$P401)</f>
        <v/>
      </c>
      <c r="I399" s="3" t="str">
        <f>IF('[2]Došlé fa.'!$Q401=0,"",REPT(0,3-LEN(LEFT('[2]Došlé fa.'!$Q401,FIND("/",'[2]Došlé fa.'!$Q401)-1)))&amp;'[2]Došlé fa.'!$Q401)</f>
        <v/>
      </c>
    </row>
    <row r="400" spans="1:9" ht="38.25" x14ac:dyDescent="0.2">
      <c r="A400" s="6" t="str">
        <f>REPT(0,4-LEN('[2]Došlé fa.'!$A402)) &amp; LEFT('[2]Došlé fa.'!$A402,LEN('[2]Došlé fa.'!$A402)-1)&amp;"/17"</f>
        <v>398/17</v>
      </c>
      <c r="B400" s="6" t="str">
        <f>IF('[2]Došlé fa.'!$B402=0,"",'[2]Došlé fa.'!$B402)</f>
        <v>Corso Servis s.r.o.</v>
      </c>
      <c r="C400" s="6" t="str">
        <f>IF('[2]Došlé fa.'!$R402=0,"",'[2]Došlé fa.'!$R402)</f>
        <v xml:space="preserve">Tajovského 1760/22, 974 01 Banská Bystrica </v>
      </c>
      <c r="D400" s="6">
        <f>IF('[2]Došlé fa.'!$S402=0,"",'[2]Došlé fa.'!$S402)</f>
        <v>48079201</v>
      </c>
      <c r="E400" s="6" t="str">
        <f>IF('[2]Došlé fa.'!$K402=0,"",'[2]Došlé fa.'!$K402)</f>
        <v xml:space="preserve">ubytovanie </v>
      </c>
      <c r="F400" s="7">
        <f>IF('[2]Došlé fa.'!$F402=0,"",'[2]Došlé fa.'!$F402)</f>
        <v>147.19999999999999</v>
      </c>
      <c r="G400" s="8">
        <f>IF('[2]Došlé fa.'!$H402=0,"",'[2]Došlé fa.'!$H402)</f>
        <v>43080</v>
      </c>
      <c r="H400" s="6" t="str">
        <f>IF('[2]Došlé fa.'!$P402=0,"",'[2]Došlé fa.'!$P402)</f>
        <v/>
      </c>
      <c r="I400" s="6" t="str">
        <f>IF('[2]Došlé fa.'!$Q402=0,"",REPT(0,3-LEN(LEFT('[2]Došlé fa.'!$Q402,FIND("/",'[2]Došlé fa.'!$Q402)-1)))&amp;'[2]Došlé fa.'!$Q402)</f>
        <v/>
      </c>
    </row>
    <row r="401" spans="1:9" ht="76.5" x14ac:dyDescent="0.2">
      <c r="A401" s="3" t="str">
        <f>REPT(0,4-LEN('[2]Došlé fa.'!$A403)) &amp; LEFT('[2]Došlé fa.'!$A403,LEN('[2]Došlé fa.'!$A403)-1)&amp;"/17"</f>
        <v>399/17</v>
      </c>
      <c r="B401" s="3" t="str">
        <f>IF('[2]Došlé fa.'!$B403=0,"",'[2]Došlé fa.'!$B403)</f>
        <v>SEAL IT Services, s.r.o.</v>
      </c>
      <c r="C401" s="3" t="str">
        <f>IF('[2]Došlé fa.'!$R403=0,"",'[2]Došlé fa.'!$R403)</f>
        <v xml:space="preserve">Topoľová, 4, 811 04 Bratislava </v>
      </c>
      <c r="D401" s="3">
        <f>IF('[2]Došlé fa.'!$S403=0,"",'[2]Došlé fa.'!$S403)</f>
        <v>35880872</v>
      </c>
      <c r="E401" s="3" t="str">
        <f>IF('[2]Došlé fa.'!$K403=0,"",'[2]Došlé fa.'!$K403)</f>
        <v>Zmluva o poskytovaní servisu počítačovej techniky "seal basic"</v>
      </c>
      <c r="F401" s="4">
        <f>IF('[2]Došlé fa.'!$F403=0,"",'[2]Došlé fa.'!$F403)</f>
        <v>570</v>
      </c>
      <c r="G401" s="5">
        <f>IF('[2]Došlé fa.'!$H403=0,"",'[2]Došlé fa.'!$H403)</f>
        <v>43081</v>
      </c>
      <c r="H401" s="3" t="str">
        <f>IF('[2]Došlé fa.'!$P403=0,"",'[2]Došlé fa.'!$P403)</f>
        <v>KO-888/2017-1</v>
      </c>
      <c r="I401" s="3" t="str">
        <f>IF('[2]Došlé fa.'!$Q403=0,"",REPT(0,3-LEN(LEFT('[2]Došlé fa.'!$Q403,FIND("/",'[2]Došlé fa.'!$Q403)-1)))&amp;'[2]Došlé fa.'!$Q403)</f>
        <v/>
      </c>
    </row>
    <row r="402" spans="1:9" ht="38.25" x14ac:dyDescent="0.2">
      <c r="A402" s="6" t="str">
        <f>REPT(0,4-LEN('[2]Došlé fa.'!$A404)) &amp; LEFT('[2]Došlé fa.'!$A404,LEN('[2]Došlé fa.'!$A404)-1)&amp;"/17"</f>
        <v>400/17</v>
      </c>
      <c r="B402" s="6" t="str">
        <f>IF('[2]Došlé fa.'!$B404=0,"",'[2]Došlé fa.'!$B404)</f>
        <v>GO Travel Slovakia s.r.o.</v>
      </c>
      <c r="C402" s="6" t="str">
        <f>IF('[2]Došlé fa.'!$R404=0,"",'[2]Došlé fa.'!$R404)</f>
        <v>Moskovská 15,   811 08 Bratislava</v>
      </c>
      <c r="D402" s="6">
        <f>IF('[2]Došlé fa.'!$S404=0,"",'[2]Došlé fa.'!$S404)</f>
        <v>31380123</v>
      </c>
      <c r="E402" s="6" t="str">
        <f>IF('[2]Došlé fa.'!$K404=0,"",'[2]Došlé fa.'!$K404)</f>
        <v>letenka</v>
      </c>
      <c r="F402" s="7">
        <f>IF('[2]Došlé fa.'!$F404=0,"",'[2]Došlé fa.'!$F404)</f>
        <v>185</v>
      </c>
      <c r="G402" s="8">
        <f>IF('[2]Došlé fa.'!$H404=0,"",'[2]Došlé fa.'!$H404)</f>
        <v>43081</v>
      </c>
      <c r="H402" s="6" t="str">
        <f>IF('[2]Došlé fa.'!$P404=0,"",'[2]Došlé fa.'!$P404)</f>
        <v/>
      </c>
      <c r="I402" s="6" t="str">
        <f>IF('[2]Došlé fa.'!$Q404=0,"",REPT(0,3-LEN(LEFT('[2]Došlé fa.'!$Q404,FIND("/",'[2]Došlé fa.'!$Q404)-1)))&amp;'[2]Došlé fa.'!$Q404)</f>
        <v>119/2017</v>
      </c>
    </row>
    <row r="403" spans="1:9" ht="63.75" x14ac:dyDescent="0.2">
      <c r="A403" s="3" t="str">
        <f>REPT(0,4-LEN('[2]Došlé fa.'!$A405)) &amp; LEFT('[2]Došlé fa.'!$A405,LEN('[2]Došlé fa.'!$A405)-1)&amp;"/17"</f>
        <v>401/17</v>
      </c>
      <c r="B403" s="3" t="str">
        <f>IF('[2]Došlé fa.'!$B405=0,"",'[2]Došlé fa.'!$B405)</f>
        <v>Úrad pre normalizáciu, metrológiu a skúšobníctvo SR (ÚNMS SR)</v>
      </c>
      <c r="C403" s="3" t="str">
        <f>IF('[2]Došlé fa.'!$R405=0,"",'[2]Došlé fa.'!$R405)</f>
        <v>Štefanovičova 3,  P.O.BOX 76 81005 Bratislava 5</v>
      </c>
      <c r="D403" s="3">
        <f>IF('[2]Došlé fa.'!$S405=0,"",'[2]Došlé fa.'!$S405)</f>
        <v>30810710</v>
      </c>
      <c r="E403" s="3" t="str">
        <f>IF('[2]Došlé fa.'!$K405=0,"",'[2]Došlé fa.'!$K405)</f>
        <v>nájomné</v>
      </c>
      <c r="F403" s="4">
        <f>IF('[2]Došlé fa.'!$F405=0,"",'[2]Došlé fa.'!$F405)</f>
        <v>246</v>
      </c>
      <c r="G403" s="5">
        <f>IF('[2]Došlé fa.'!$H405=0,"",'[2]Došlé fa.'!$H405)</f>
        <v>43082</v>
      </c>
      <c r="H403" s="3" t="str">
        <f>IF('[2]Došlé fa.'!$P405=0,"",'[2]Došlé fa.'!$P405)</f>
        <v>KO-1119/2016</v>
      </c>
      <c r="I403" s="3" t="str">
        <f>IF('[2]Došlé fa.'!$Q405=0,"",REPT(0,3-LEN(LEFT('[2]Došlé fa.'!$Q405,FIND("/",'[2]Došlé fa.'!$Q405)-1)))&amp;'[2]Došlé fa.'!$Q405)</f>
        <v/>
      </c>
    </row>
    <row r="404" spans="1:9" ht="38.25" x14ac:dyDescent="0.2">
      <c r="A404" s="6" t="str">
        <f>REPT(0,4-LEN('[2]Došlé fa.'!$A406)) &amp; LEFT('[2]Došlé fa.'!$A406,LEN('[2]Došlé fa.'!$A406)-1)&amp;"/17"</f>
        <v>402/17</v>
      </c>
      <c r="B404" s="6" t="str">
        <f>IF('[2]Došlé fa.'!$B406=0,"",'[2]Došlé fa.'!$B406)</f>
        <v xml:space="preserve">AGRIFOOD s.r.o. </v>
      </c>
      <c r="C404" s="6" t="str">
        <f>IF('[2]Došlé fa.'!$R406=0,"",'[2]Došlé fa.'!$R406)</f>
        <v>ul.Terézie Vansovej 28,   97101 Prievidza</v>
      </c>
      <c r="D404" s="6">
        <f>IF('[2]Došlé fa.'!$S406=0,"",'[2]Došlé fa.'!$S406)</f>
        <v>31597459</v>
      </c>
      <c r="E404" s="6" t="str">
        <f>IF('[2]Došlé fa.'!$K406=0,"",'[2]Došlé fa.'!$K406)</f>
        <v xml:space="preserve">posudzovanie </v>
      </c>
      <c r="F404" s="7">
        <f>IF('[2]Došlé fa.'!$F406=0,"",'[2]Došlé fa.'!$F406)</f>
        <v>233.73333333333335</v>
      </c>
      <c r="G404" s="8">
        <f>IF('[2]Došlé fa.'!$H406=0,"",'[2]Došlé fa.'!$H406)</f>
        <v>43082</v>
      </c>
      <c r="H404" s="6" t="str">
        <f>IF('[2]Došlé fa.'!$P406=0,"",'[2]Došlé fa.'!$P406)</f>
        <v/>
      </c>
      <c r="I404" s="6" t="str">
        <f>IF('[2]Došlé fa.'!$Q406=0,"",REPT(0,3-LEN(LEFT('[2]Došlé fa.'!$Q406,FIND("/",'[2]Došlé fa.'!$Q406)-1)))&amp;'[2]Došlé fa.'!$Q406)</f>
        <v>107/2017</v>
      </c>
    </row>
    <row r="405" spans="1:9" ht="38.25" x14ac:dyDescent="0.2">
      <c r="A405" s="3" t="str">
        <f>REPT(0,4-LEN('[2]Došlé fa.'!$A407)) &amp; LEFT('[2]Došlé fa.'!$A407,LEN('[2]Došlé fa.'!$A407)-1)&amp;"/17"</f>
        <v>403/17</v>
      </c>
      <c r="B405" s="3" t="str">
        <f>IF('[2]Došlé fa.'!$B407=0,"",'[2]Došlé fa.'!$B407)</f>
        <v>SEBA, Senator Banquets,  s.r.o.</v>
      </c>
      <c r="C405" s="3" t="str">
        <f>IF('[2]Došlé fa.'!$R407=0,"",'[2]Došlé fa.'!$R407)</f>
        <v>Saratovská 2/A,  P.O.BOX 132 840 02 Bratislava 42</v>
      </c>
      <c r="D405" s="3">
        <f>IF('[2]Došlé fa.'!$S407=0,"",'[2]Došlé fa.'!$S407)</f>
        <v>35715782</v>
      </c>
      <c r="E405" s="3" t="str">
        <f>IF('[2]Došlé fa.'!$K407=0,"",'[2]Došlé fa.'!$K407)</f>
        <v>repre.</v>
      </c>
      <c r="F405" s="4">
        <f>IF('[2]Došlé fa.'!$F407=0,"",'[2]Došlé fa.'!$F407)</f>
        <v>346.2</v>
      </c>
      <c r="G405" s="5">
        <f>IF('[2]Došlé fa.'!$H407=0,"",'[2]Došlé fa.'!$H407)</f>
        <v>43082</v>
      </c>
      <c r="H405" s="3" t="str">
        <f>IF('[2]Došlé fa.'!$P407=0,"",'[2]Došlé fa.'!$P407)</f>
        <v/>
      </c>
      <c r="I405" s="3" t="str">
        <f>IF('[2]Došlé fa.'!$Q407=0,"",REPT(0,3-LEN(LEFT('[2]Došlé fa.'!$Q407,FIND("/",'[2]Došlé fa.'!$Q407)-1)))&amp;'[2]Došlé fa.'!$Q407)</f>
        <v>117/2017</v>
      </c>
    </row>
    <row r="406" spans="1:9" ht="51" x14ac:dyDescent="0.2">
      <c r="A406" s="6" t="str">
        <f>REPT(0,4-LEN('[2]Došlé fa.'!$A408)) &amp; LEFT('[2]Došlé fa.'!$A408,LEN('[2]Došlé fa.'!$A408)-1)&amp;"/17"</f>
        <v>404/17</v>
      </c>
      <c r="B406" s="6" t="str">
        <f>IF('[2]Došlé fa.'!$B408=0,"",'[2]Došlé fa.'!$B408)</f>
        <v>DHL Expres (Slovakia), spol.s.r.o.</v>
      </c>
      <c r="C406" s="6" t="str">
        <f>IF('[2]Došlé fa.'!$R408=0,"",'[2]Došlé fa.'!$R408)</f>
        <v xml:space="preserve">Letisko M.R.Štefánika, 820 01 Bratislava </v>
      </c>
      <c r="D406" s="6">
        <f>IF('[2]Došlé fa.'!$S408=0,"",'[2]Došlé fa.'!$S408)</f>
        <v>31342876</v>
      </c>
      <c r="E406" s="6" t="str">
        <f>IF('[2]Došlé fa.'!$K408=0,"",'[2]Došlé fa.'!$K408)</f>
        <v>expres doručenie</v>
      </c>
      <c r="F406" s="7">
        <f>IF('[2]Došlé fa.'!$F408=0,"",'[2]Došlé fa.'!$F408)</f>
        <v>50.33</v>
      </c>
      <c r="G406" s="8">
        <f>IF('[2]Došlé fa.'!$H408=0,"",'[2]Došlé fa.'!$H408)</f>
        <v>43083</v>
      </c>
      <c r="H406" s="6" t="str">
        <f>IF('[2]Došlé fa.'!$P408=0,"",'[2]Došlé fa.'!$P408)</f>
        <v/>
      </c>
      <c r="I406" s="6" t="str">
        <f>IF('[2]Došlé fa.'!$Q408=0,"",REPT(0,3-LEN(LEFT('[2]Došlé fa.'!$Q408,FIND("/",'[2]Došlé fa.'!$Q408)-1)))&amp;'[2]Došlé fa.'!$Q408)</f>
        <v/>
      </c>
    </row>
    <row r="407" spans="1:9" ht="25.5" x14ac:dyDescent="0.2">
      <c r="A407" s="3" t="str">
        <f>REPT(0,4-LEN('[2]Došlé fa.'!$A409)) &amp; LEFT('[2]Došlé fa.'!$A409,LEN('[2]Došlé fa.'!$A409)-1)&amp;"/17"</f>
        <v>405/17</v>
      </c>
      <c r="B407" s="3" t="str">
        <f>IF('[2]Došlé fa.'!$B409=0,"",'[2]Došlé fa.'!$B409)</f>
        <v>SMÚ</v>
      </c>
      <c r="C407" s="3" t="str">
        <f>IF('[2]Došlé fa.'!$R409=0,"",'[2]Došlé fa.'!$R409)</f>
        <v>Karloveská 63,   84255 Bratislava</v>
      </c>
      <c r="D407" s="3">
        <f>IF('[2]Došlé fa.'!$S409=0,"",'[2]Došlé fa.'!$S409)</f>
        <v>30810701</v>
      </c>
      <c r="E407" s="3" t="str">
        <f>IF('[2]Došlé fa.'!$K409=0,"",'[2]Došlé fa.'!$K409)</f>
        <v>energie</v>
      </c>
      <c r="F407" s="4">
        <f>IF('[2]Došlé fa.'!$F409=0,"",'[2]Došlé fa.'!$F409)</f>
        <v>1141.4833333333333</v>
      </c>
      <c r="G407" s="5">
        <f>IF('[2]Došlé fa.'!$H409=0,"",'[2]Došlé fa.'!$H409)</f>
        <v>43083</v>
      </c>
      <c r="H407" s="3" t="str">
        <f>IF('[2]Došlé fa.'!$P409=0,"",'[2]Došlé fa.'!$P409)</f>
        <v>KO-103/2016</v>
      </c>
      <c r="I407" s="3" t="str">
        <f>IF('[2]Došlé fa.'!$Q409=0,"",REPT(0,3-LEN(LEFT('[2]Došlé fa.'!$Q409,FIND("/",'[2]Došlé fa.'!$Q409)-1)))&amp;'[2]Došlé fa.'!$Q409)</f>
        <v/>
      </c>
    </row>
    <row r="408" spans="1:9" ht="38.25" x14ac:dyDescent="0.2">
      <c r="A408" s="6" t="str">
        <f>REPT(0,4-LEN('[2]Došlé fa.'!$A410)) &amp; LEFT('[2]Došlé fa.'!$A410,LEN('[2]Došlé fa.'!$A410)-1)&amp;"/17"</f>
        <v>406/17</v>
      </c>
      <c r="B408" s="6" t="str">
        <f>IF('[2]Došlé fa.'!$B410=0,"",'[2]Došlé fa.'!$B410)</f>
        <v>Eventy s.r.o.</v>
      </c>
      <c r="C408" s="6" t="str">
        <f>IF('[2]Došlé fa.'!$R410=0,"",'[2]Došlé fa.'!$R410)</f>
        <v>Palackého 7149/29, 911 01 Trenčín</v>
      </c>
      <c r="D408" s="6">
        <f>IF('[2]Došlé fa.'!$S410=0,"",'[2]Došlé fa.'!$S410)</f>
        <v>44463031</v>
      </c>
      <c r="E408" s="6" t="str">
        <f>IF('[2]Došlé fa.'!$K410=0,"",'[2]Došlé fa.'!$K410)</f>
        <v xml:space="preserve">ubytovanie </v>
      </c>
      <c r="F408" s="7">
        <f>IF('[2]Došlé fa.'!$F410=0,"",'[2]Došlé fa.'!$F410)</f>
        <v>75.33</v>
      </c>
      <c r="G408" s="8">
        <f>IF('[2]Došlé fa.'!$H410=0,"",'[2]Došlé fa.'!$H410)</f>
        <v>43083</v>
      </c>
      <c r="H408" s="6" t="str">
        <f>IF('[2]Došlé fa.'!$P410=0,"",'[2]Došlé fa.'!$P410)</f>
        <v/>
      </c>
      <c r="I408" s="6" t="str">
        <f>IF('[2]Došlé fa.'!$Q410=0,"",REPT(0,3-LEN(LEFT('[2]Došlé fa.'!$Q410,FIND("/",'[2]Došlé fa.'!$Q410)-1)))&amp;'[2]Došlé fa.'!$Q410)</f>
        <v/>
      </c>
    </row>
    <row r="409" spans="1:9" ht="38.25" x14ac:dyDescent="0.2">
      <c r="A409" s="3" t="str">
        <f>REPT(0,4-LEN('[2]Došlé fa.'!$A411)) &amp; LEFT('[2]Došlé fa.'!$A411,LEN('[2]Došlé fa.'!$A411)-1)&amp;"/17"</f>
        <v>407/17</v>
      </c>
      <c r="B409" s="3" t="str">
        <f>IF('[2]Došlé fa.'!$B411=0,"",'[2]Došlé fa.'!$B411)</f>
        <v>Quzar steel s.r.o.</v>
      </c>
      <c r="C409" s="3" t="str">
        <f>IF('[2]Došlé fa.'!$R411=0,"",'[2]Došlé fa.'!$R411)</f>
        <v xml:space="preserve">Tranovského 31, 841 02 Bratislava </v>
      </c>
      <c r="D409" s="3">
        <f>IF('[2]Došlé fa.'!$S411=0,"",'[2]Došlé fa.'!$S411)</f>
        <v>44000766</v>
      </c>
      <c r="E409" s="3" t="str">
        <f>IF('[2]Došlé fa.'!$K411=0,"",'[2]Došlé fa.'!$K411)</f>
        <v>prenájom</v>
      </c>
      <c r="F409" s="4">
        <f>IF('[2]Došlé fa.'!$F411=0,"",'[2]Došlé fa.'!$F411)</f>
        <v>553</v>
      </c>
      <c r="G409" s="5">
        <f>IF('[2]Došlé fa.'!$H411=0,"",'[2]Došlé fa.'!$H411)</f>
        <v>43084</v>
      </c>
      <c r="H409" s="3" t="str">
        <f>IF('[2]Došlé fa.'!$P411=0,"",'[2]Došlé fa.'!$P411)</f>
        <v/>
      </c>
      <c r="I409" s="3" t="str">
        <f>IF('[2]Došlé fa.'!$Q411=0,"",REPT(0,3-LEN(LEFT('[2]Došlé fa.'!$Q411,FIND("/",'[2]Došlé fa.'!$Q411)-1)))&amp;'[2]Došlé fa.'!$Q411)</f>
        <v/>
      </c>
    </row>
    <row r="410" spans="1:9" ht="38.25" x14ac:dyDescent="0.2">
      <c r="A410" s="6" t="str">
        <f>REPT(0,4-LEN('[2]Došlé fa.'!$A412)) &amp; LEFT('[2]Došlé fa.'!$A412,LEN('[2]Došlé fa.'!$A412)-1)&amp;"/17"</f>
        <v>408/17</v>
      </c>
      <c r="B410" s="6" t="str">
        <f>IF('[2]Došlé fa.'!$B412=0,"",'[2]Došlé fa.'!$B412)</f>
        <v>B.P.O. s.r.o.</v>
      </c>
      <c r="C410" s="6" t="str">
        <f>IF('[2]Došlé fa.'!$R412=0,"",'[2]Došlé fa.'!$R412)</f>
        <v>Arménska 4,   821 07 Bratislava 214</v>
      </c>
      <c r="D410" s="6">
        <f>IF('[2]Došlé fa.'!$S412=0,"",'[2]Došlé fa.'!$S412)</f>
        <v>35853565</v>
      </c>
      <c r="E410" s="6" t="str">
        <f>IF('[2]Došlé fa.'!$K412=0,"",'[2]Došlé fa.'!$K412)</f>
        <v>školenie BOZP a OPP</v>
      </c>
      <c r="F410" s="7">
        <f>IF('[2]Došlé fa.'!$F412=0,"",'[2]Došlé fa.'!$F412)</f>
        <v>370</v>
      </c>
      <c r="G410" s="8">
        <f>IF('[2]Došlé fa.'!$H412=0,"",'[2]Došlé fa.'!$H412)</f>
        <v>43084</v>
      </c>
      <c r="H410" s="6" t="str">
        <f>IF('[2]Došlé fa.'!$P412=0,"",'[2]Došlé fa.'!$P412)</f>
        <v/>
      </c>
      <c r="I410" s="6" t="str">
        <f>IF('[2]Došlé fa.'!$Q412=0,"",REPT(0,3-LEN(LEFT('[2]Došlé fa.'!$Q412,FIND("/",'[2]Došlé fa.'!$Q412)-1)))&amp;'[2]Došlé fa.'!$Q412)</f>
        <v/>
      </c>
    </row>
    <row r="411" spans="1:9" ht="38.25" x14ac:dyDescent="0.2">
      <c r="A411" s="3" t="str">
        <f>REPT(0,4-LEN('[2]Došlé fa.'!$A413)) &amp; LEFT('[2]Došlé fa.'!$A413,LEN('[2]Došlé fa.'!$A413)-1)&amp;"/17"</f>
        <v>409/17</v>
      </c>
      <c r="B411" s="3" t="str">
        <f>IF('[2]Došlé fa.'!$B413=0,"",'[2]Došlé fa.'!$B413)</f>
        <v>Mates systéms s.r.o.</v>
      </c>
      <c r="C411" s="3" t="str">
        <f>IF('[2]Došlé fa.'!$R413=0,"",'[2]Došlé fa.'!$R413)</f>
        <v>Karloveská 18,   841 05 Bratislava 4</v>
      </c>
      <c r="D411" s="3">
        <f>IF('[2]Došlé fa.'!$S413=0,"",'[2]Došlé fa.'!$S413)</f>
        <v>14160604</v>
      </c>
      <c r="E411" s="3" t="str">
        <f>IF('[2]Došlé fa.'!$K413=0,"",'[2]Došlé fa.'!$K413)</f>
        <v xml:space="preserve">posudzovanie </v>
      </c>
      <c r="F411" s="4">
        <f>IF('[2]Došlé fa.'!$F413=0,"",'[2]Došlé fa.'!$F413)</f>
        <v>723.35</v>
      </c>
      <c r="G411" s="5">
        <f>IF('[2]Došlé fa.'!$H413=0,"",'[2]Došlé fa.'!$H413)</f>
        <v>43084</v>
      </c>
      <c r="H411" s="3" t="str">
        <f>IF('[2]Došlé fa.'!$P413=0,"",'[2]Došlé fa.'!$P413)</f>
        <v/>
      </c>
      <c r="I411" s="3" t="str">
        <f>IF('[2]Došlé fa.'!$Q413=0,"",REPT(0,3-LEN(LEFT('[2]Došlé fa.'!$Q413,FIND("/",'[2]Došlé fa.'!$Q413)-1)))&amp;'[2]Došlé fa.'!$Q413)</f>
        <v>102/2017</v>
      </c>
    </row>
    <row r="412" spans="1:9" ht="38.25" x14ac:dyDescent="0.2">
      <c r="A412" s="6" t="str">
        <f>REPT(0,4-LEN('[2]Došlé fa.'!$A414)) &amp; LEFT('[2]Došlé fa.'!$A414,LEN('[2]Došlé fa.'!$A414)-1)&amp;"/17"</f>
        <v>410/17</v>
      </c>
      <c r="B412" s="6" t="str">
        <f>IF('[2]Došlé fa.'!$B414=0,"",'[2]Došlé fa.'!$B414)</f>
        <v>Konica Minolta Slovakia s.r.o.</v>
      </c>
      <c r="C412" s="6" t="str">
        <f>IF('[2]Došlé fa.'!$R414=0,"",'[2]Došlé fa.'!$R414)</f>
        <v>Černyševského, 10  85101 Bratislava</v>
      </c>
      <c r="D412" s="6">
        <f>IF('[2]Došlé fa.'!$S414=0,"",'[2]Došlé fa.'!$S414)</f>
        <v>31338551</v>
      </c>
      <c r="E412" s="6" t="str">
        <f>IF('[2]Došlé fa.'!$K414=0,"",'[2]Došlé fa.'!$K414)</f>
        <v>zhotovenie kópii na zariadení</v>
      </c>
      <c r="F412" s="7">
        <f>IF('[2]Došlé fa.'!$F414=0,"",'[2]Došlé fa.'!$F414)</f>
        <v>83.683333333333337</v>
      </c>
      <c r="G412" s="8">
        <f>IF('[2]Došlé fa.'!$H414=0,"",'[2]Došlé fa.'!$H414)</f>
        <v>43088</v>
      </c>
      <c r="H412" s="6" t="str">
        <f>IF('[2]Došlé fa.'!$P414=0,"",'[2]Došlé fa.'!$P414)</f>
        <v>KO-820/2017</v>
      </c>
      <c r="I412" s="6" t="str">
        <f>IF('[2]Došlé fa.'!$Q414=0,"",REPT(0,3-LEN(LEFT('[2]Došlé fa.'!$Q414,FIND("/",'[2]Došlé fa.'!$Q414)-1)))&amp;'[2]Došlé fa.'!$Q414)</f>
        <v/>
      </c>
    </row>
    <row r="413" spans="1:9" ht="51" x14ac:dyDescent="0.2">
      <c r="A413" s="3" t="str">
        <f>REPT(0,4-LEN('[2]Došlé fa.'!$A415)) &amp; LEFT('[2]Došlé fa.'!$A415,LEN('[2]Došlé fa.'!$A415)-1)&amp;"/17"</f>
        <v>411/17</v>
      </c>
      <c r="B413" s="3" t="str">
        <f>IF('[2]Došlé fa.'!$B415=0,"",'[2]Došlé fa.'!$B415)</f>
        <v>CCS Slovenská spoločnosť pre platobné karty s.r.o.</v>
      </c>
      <c r="C413" s="3" t="str">
        <f>IF('[2]Došlé fa.'!$R415=0,"",'[2]Došlé fa.'!$R415)</f>
        <v>Plynárenská 7/B,   821 09 Bratislava</v>
      </c>
      <c r="D413" s="3">
        <f>IF('[2]Došlé fa.'!$S415=0,"",'[2]Došlé fa.'!$S415)</f>
        <v>35708182</v>
      </c>
      <c r="E413" s="3" t="str">
        <f>IF('[2]Došlé fa.'!$K415=0,"",'[2]Došlé fa.'!$K415)</f>
        <v>tankovanie PHM</v>
      </c>
      <c r="F413" s="4">
        <f>IF('[2]Došlé fa.'!$F415=0,"",'[2]Došlé fa.'!$F415)</f>
        <v>49.7</v>
      </c>
      <c r="G413" s="5">
        <f>IF('[2]Došlé fa.'!$H415=0,"",'[2]Došlé fa.'!$H415)</f>
        <v>43088</v>
      </c>
      <c r="H413" s="3" t="str">
        <f>IF('[2]Došlé fa.'!$P415=0,"",'[2]Došlé fa.'!$P415)</f>
        <v/>
      </c>
      <c r="I413" s="3" t="str">
        <f>IF('[2]Došlé fa.'!$Q415=0,"",REPT(0,3-LEN(LEFT('[2]Došlé fa.'!$Q415,FIND("/",'[2]Došlé fa.'!$Q415)-1)))&amp;'[2]Došlé fa.'!$Q415)</f>
        <v/>
      </c>
    </row>
    <row r="414" spans="1:9" ht="25.5" x14ac:dyDescent="0.2">
      <c r="A414" s="6" t="str">
        <f>REPT(0,4-LEN('[2]Došlé fa.'!$A416)) &amp; LEFT('[2]Došlé fa.'!$A416,LEN('[2]Došlé fa.'!$A416)-1)&amp;"/17"</f>
        <v>412/17</v>
      </c>
      <c r="B414" s="6" t="str">
        <f>IF('[2]Došlé fa.'!$B416=0,"",'[2]Došlé fa.'!$B416)</f>
        <v>Roger Millhouse</v>
      </c>
      <c r="C414" s="6" t="str">
        <f>IF('[2]Došlé fa.'!$R416=0,"",'[2]Došlé fa.'!$R416)</f>
        <v>Letná 569/01, 927 01 Šala</v>
      </c>
      <c r="D414" s="6">
        <f>IF('[2]Došlé fa.'!$S416=0,"",'[2]Došlé fa.'!$S416)</f>
        <v>43682626</v>
      </c>
      <c r="E414" s="6" t="str">
        <f>IF('[2]Došlé fa.'!$K416=0,"",'[2]Došlé fa.'!$K416)</f>
        <v>kurz</v>
      </c>
      <c r="F414" s="7">
        <f>IF('[2]Došlé fa.'!$F416=0,"",'[2]Došlé fa.'!$F416)</f>
        <v>300</v>
      </c>
      <c r="G414" s="8">
        <f>IF('[2]Došlé fa.'!$H416=0,"",'[2]Došlé fa.'!$H416)</f>
        <v>43090</v>
      </c>
      <c r="H414" s="6" t="str">
        <f>IF('[2]Došlé fa.'!$P416=0,"",'[2]Došlé fa.'!$P416)</f>
        <v>KO-1296/2016</v>
      </c>
      <c r="I414" s="6" t="str">
        <f>IF('[2]Došlé fa.'!$Q416=0,"",REPT(0,3-LEN(LEFT('[2]Došlé fa.'!$Q416,FIND("/",'[2]Došlé fa.'!$Q416)-1)))&amp;'[2]Došlé fa.'!$Q416)</f>
        <v/>
      </c>
    </row>
    <row r="415" spans="1:9" ht="63.75" x14ac:dyDescent="0.2">
      <c r="A415" s="3" t="str">
        <f>REPT(0,4-LEN('[2]Došlé fa.'!$A417)) &amp; LEFT('[2]Došlé fa.'!$A417,LEN('[2]Došlé fa.'!$A417)-1)&amp;"/17"</f>
        <v>413/17</v>
      </c>
      <c r="B415" s="3" t="str">
        <f>IF('[2]Došlé fa.'!$B417=0,"",'[2]Došlé fa.'!$B417)</f>
        <v>Úrad pre normalizáciu, metrológiu a skúšobníctvo SR (ÚNMS SR)</v>
      </c>
      <c r="C415" s="3" t="str">
        <f>IF('[2]Došlé fa.'!$R417=0,"",'[2]Došlé fa.'!$R417)</f>
        <v>Štefanovičova 3,  P.O.BOX 76 81005 Bratislava 5</v>
      </c>
      <c r="D415" s="3">
        <f>IF('[2]Došlé fa.'!$S417=0,"",'[2]Došlé fa.'!$S417)</f>
        <v>30810710</v>
      </c>
      <c r="E415" s="3" t="str">
        <f>IF('[2]Došlé fa.'!$K417=0,"",'[2]Došlé fa.'!$K417)</f>
        <v xml:space="preserve">letenka+ubytovanie </v>
      </c>
      <c r="F415" s="4">
        <f>IF('[2]Došlé fa.'!$F417=0,"",'[2]Došlé fa.'!$F417)</f>
        <v>217.1</v>
      </c>
      <c r="G415" s="5">
        <f>IF('[2]Došlé fa.'!$H417=0,"",'[2]Došlé fa.'!$H417)</f>
        <v>43097</v>
      </c>
      <c r="H415" s="3" t="str">
        <f>IF('[2]Došlé fa.'!$P417=0,"",'[2]Došlé fa.'!$P417)</f>
        <v/>
      </c>
      <c r="I415" s="3" t="str">
        <f>IF('[2]Došlé fa.'!$Q417=0,"",REPT(0,3-LEN(LEFT('[2]Došlé fa.'!$Q417,FIND("/",'[2]Došlé fa.'!$Q417)-1)))&amp;'[2]Došlé fa.'!$Q417)</f>
        <v/>
      </c>
    </row>
    <row r="416" spans="1:9" ht="63.75" x14ac:dyDescent="0.2">
      <c r="A416" s="6" t="str">
        <f>REPT(0,4-LEN('[2]Došlé fa.'!$A418)) &amp; LEFT('[2]Došlé fa.'!$A418,LEN('[2]Došlé fa.'!$A418)-1)&amp;"/17"</f>
        <v>414/17</v>
      </c>
      <c r="B416" s="6" t="str">
        <f>IF('[2]Došlé fa.'!$B418=0,"",'[2]Došlé fa.'!$B418)</f>
        <v>Úrad pre normalizáciu, metrológiu a skúšobníctvo SR (ÚNMS SR)</v>
      </c>
      <c r="C416" s="6" t="str">
        <f>IF('[2]Došlé fa.'!$R418=0,"",'[2]Došlé fa.'!$R418)</f>
        <v>Štefanovičova 3,  P.O.BOX 76 81005 Bratislava 5</v>
      </c>
      <c r="D416" s="6">
        <f>IF('[2]Došlé fa.'!$S418=0,"",'[2]Došlé fa.'!$S418)</f>
        <v>30810710</v>
      </c>
      <c r="E416" s="6" t="str">
        <f>IF('[2]Došlé fa.'!$K418=0,"",'[2]Došlé fa.'!$K418)</f>
        <v>energie</v>
      </c>
      <c r="F416" s="7">
        <f>IF('[2]Došlé fa.'!$F418=0,"",'[2]Došlé fa.'!$F418)</f>
        <v>497.53</v>
      </c>
      <c r="G416" s="8">
        <f>IF('[2]Došlé fa.'!$H418=0,"",'[2]Došlé fa.'!$H418)</f>
        <v>43097</v>
      </c>
      <c r="H416" s="6" t="str">
        <f>IF('[2]Došlé fa.'!$P418=0,"",'[2]Došlé fa.'!$P418)</f>
        <v>KO-1119/2016
KO-874/2016/4</v>
      </c>
      <c r="I416" s="6" t="str">
        <f>IF('[2]Došlé fa.'!$Q418=0,"",REPT(0,3-LEN(LEFT('[2]Došlé fa.'!$Q418,FIND("/",'[2]Došlé fa.'!$Q418)-1)))&amp;'[2]Došlé fa.'!$Q418)</f>
        <v/>
      </c>
    </row>
    <row r="417" spans="1:9" ht="25.5" x14ac:dyDescent="0.2">
      <c r="A417" s="3" t="str">
        <f>REPT(0,4-LEN('[2]Došlé fa.'!$A419)) &amp; LEFT('[2]Došlé fa.'!$A419,LEN('[2]Došlé fa.'!$A419)-1)&amp;"/17"</f>
        <v>415/17</v>
      </c>
      <c r="B417" s="3" t="str">
        <f>IF('[2]Došlé fa.'!$B419=0,"",'[2]Došlé fa.'!$B419)</f>
        <v>YMS, a.s.</v>
      </c>
      <c r="C417" s="3" t="str">
        <f>IF('[2]Došlé fa.'!$R419=0,"",'[2]Došlé fa.'!$R419)</f>
        <v xml:space="preserve">Hornopotočná 1, 917 01 Trnava </v>
      </c>
      <c r="D417" s="3">
        <f>IF('[2]Došlé fa.'!$S419=0,"",'[2]Došlé fa.'!$S419)</f>
        <v>36224278</v>
      </c>
      <c r="E417" s="3" t="str">
        <f>IF('[2]Došlé fa.'!$K419=0,"",'[2]Došlé fa.'!$K419)</f>
        <v>Rámcová dohoda č.8/2017</v>
      </c>
      <c r="F417" s="4">
        <f>IF('[2]Došlé fa.'!$F419=0,"",'[2]Došlé fa.'!$F419)</f>
        <v>3900</v>
      </c>
      <c r="G417" s="5">
        <f>IF('[2]Došlé fa.'!$H419=0,"",'[2]Došlé fa.'!$H419)</f>
        <v>43097</v>
      </c>
      <c r="H417" s="3" t="str">
        <f>IF('[2]Došlé fa.'!$P419=0,"",'[2]Došlé fa.'!$P419)</f>
        <v>KO-906/2017-1</v>
      </c>
      <c r="I417" s="3" t="str">
        <f>IF('[2]Došlé fa.'!$Q419=0,"",REPT(0,3-LEN(LEFT('[2]Došlé fa.'!$Q419,FIND("/",'[2]Došlé fa.'!$Q419)-1)))&amp;'[2]Došlé fa.'!$Q419)</f>
        <v/>
      </c>
    </row>
    <row r="418" spans="1:9" ht="51" x14ac:dyDescent="0.2">
      <c r="A418" s="6" t="str">
        <f>REPT(0,4-LEN('[2]Došlé fa.'!$A420)) &amp; LEFT('[2]Došlé fa.'!$A420,LEN('[2]Došlé fa.'!$A420)-1)&amp;"/17"</f>
        <v>416/17</v>
      </c>
      <c r="B418" s="6" t="str">
        <f>IF('[2]Došlé fa.'!$B420=0,"",'[2]Došlé fa.'!$B420)</f>
        <v>CCS Slovenská spoločnosť pre platobné karty s.r.o.</v>
      </c>
      <c r="C418" s="6" t="str">
        <f>IF('[2]Došlé fa.'!$R420=0,"",'[2]Došlé fa.'!$R420)</f>
        <v>Plynárenská 7/B,   821 09 Bratislava</v>
      </c>
      <c r="D418" s="6">
        <f>IF('[2]Došlé fa.'!$S420=0,"",'[2]Došlé fa.'!$S420)</f>
        <v>35708182</v>
      </c>
      <c r="E418" s="6" t="str">
        <f>IF('[2]Došlé fa.'!$K420=0,"",'[2]Došlé fa.'!$K420)</f>
        <v>tankovanie PHM</v>
      </c>
      <c r="F418" s="7">
        <f>IF('[2]Došlé fa.'!$F420=0,"",'[2]Došlé fa.'!$F420)</f>
        <v>97.575000000000003</v>
      </c>
      <c r="G418" s="8">
        <f>IF('[2]Došlé fa.'!$H420=0,"",'[2]Došlé fa.'!$H420)</f>
        <v>43103</v>
      </c>
      <c r="H418" s="6" t="str">
        <f>IF('[2]Došlé fa.'!$P420=0,"",'[2]Došlé fa.'!$P420)</f>
        <v/>
      </c>
      <c r="I418" s="6" t="str">
        <f>IF('[2]Došlé fa.'!$Q420=0,"",REPT(0,3-LEN(LEFT('[2]Došlé fa.'!$Q420,FIND("/",'[2]Došlé fa.'!$Q420)-1)))&amp;'[2]Došlé fa.'!$Q420)</f>
        <v/>
      </c>
    </row>
    <row r="419" spans="1:9" ht="25.5" x14ac:dyDescent="0.2">
      <c r="A419" s="3" t="str">
        <f>REPT(0,4-LEN('[2]Došlé fa.'!$A421)) &amp; LEFT('[2]Došlé fa.'!$A421,LEN('[2]Došlé fa.'!$A421)-1)&amp;"/17"</f>
        <v>417/17</v>
      </c>
      <c r="B419" s="3" t="str">
        <f>IF('[2]Došlé fa.'!$B421=0,"",'[2]Došlé fa.'!$B421)</f>
        <v>RICOH Slovakia s.r.o.</v>
      </c>
      <c r="C419" s="3" t="str">
        <f>IF('[2]Došlé fa.'!$R421=0,"",'[2]Došlé fa.'!$R421)</f>
        <v xml:space="preserve">Koceľova 9, 821 08 Bratislava </v>
      </c>
      <c r="D419" s="3">
        <f>IF('[2]Došlé fa.'!$S421=0,"",'[2]Došlé fa.'!$S421)</f>
        <v>31331785</v>
      </c>
      <c r="E419" s="3" t="str">
        <f>IF('[2]Došlé fa.'!$K421=0,"",'[2]Došlé fa.'!$K421)</f>
        <v>zhotovenie kópii na zariadení</v>
      </c>
      <c r="F419" s="4">
        <f>IF('[2]Došlé fa.'!$F421=0,"",'[2]Došlé fa.'!$F421)</f>
        <v>28.883333333333333</v>
      </c>
      <c r="G419" s="5">
        <f>IF('[2]Došlé fa.'!$H421=0,"",'[2]Došlé fa.'!$H421)</f>
        <v>43103</v>
      </c>
      <c r="H419" s="3" t="str">
        <f>IF('[2]Došlé fa.'!$P421=0,"",'[2]Došlé fa.'!$P421)</f>
        <v>KO-688/2016
KO-683/2016</v>
      </c>
      <c r="I419" s="3" t="str">
        <f>IF('[2]Došlé fa.'!$Q421=0,"",REPT(0,3-LEN(LEFT('[2]Došlé fa.'!$Q421,FIND("/",'[2]Došlé fa.'!$Q421)-1)))&amp;'[2]Došlé fa.'!$Q421)</f>
        <v/>
      </c>
    </row>
    <row r="420" spans="1:9" ht="25.5" x14ac:dyDescent="0.2">
      <c r="A420" s="6" t="str">
        <f>REPT(0,4-LEN('[2]Došlé fa.'!$A422)) &amp; LEFT('[2]Došlé fa.'!$A422,LEN('[2]Došlé fa.'!$A422)-1)&amp;"/17"</f>
        <v>418/17</v>
      </c>
      <c r="B420" s="6" t="str">
        <f>IF('[2]Došlé fa.'!$B422=0,"",'[2]Došlé fa.'!$B422)</f>
        <v>INTERNET SK, s.r.o. Bratislava</v>
      </c>
      <c r="C420" s="6" t="str">
        <f>IF('[2]Došlé fa.'!$R422=0,"",'[2]Došlé fa.'!$R422)</f>
        <v>Palisády 33, 811 06 Bratislava</v>
      </c>
      <c r="D420" s="6">
        <f>IF('[2]Došlé fa.'!$S422=0,"",'[2]Došlé fa.'!$S422)</f>
        <v>35826339</v>
      </c>
      <c r="E420" s="6" t="str">
        <f>IF('[2]Došlé fa.'!$K422=0,"",'[2]Došlé fa.'!$K422)</f>
        <v>cloud</v>
      </c>
      <c r="F420" s="7">
        <f>IF('[2]Došlé fa.'!$F422=0,"",'[2]Došlé fa.'!$F422)</f>
        <v>50</v>
      </c>
      <c r="G420" s="8">
        <f>IF('[2]Došlé fa.'!$H422=0,"",'[2]Došlé fa.'!$H422)</f>
        <v>43103</v>
      </c>
      <c r="H420" s="6" t="str">
        <f>IF('[2]Došlé fa.'!$P422=0,"",'[2]Došlé fa.'!$P422)</f>
        <v/>
      </c>
      <c r="I420" s="6" t="str">
        <f>IF('[2]Došlé fa.'!$Q422=0,"",REPT(0,3-LEN(LEFT('[2]Došlé fa.'!$Q422,FIND("/",'[2]Došlé fa.'!$Q422)-1)))&amp;'[2]Došlé fa.'!$Q422)</f>
        <v/>
      </c>
    </row>
    <row r="421" spans="1:9" ht="38.25" x14ac:dyDescent="0.2">
      <c r="A421" s="3" t="str">
        <f>REPT(0,4-LEN('[2]Došlé fa.'!$A423)) &amp; LEFT('[2]Došlé fa.'!$A423,LEN('[2]Došlé fa.'!$A423)-1)&amp;"/17"</f>
        <v>419/17</v>
      </c>
      <c r="B421" s="3" t="str">
        <f>IF('[2]Došlé fa.'!$B423=0,"",'[2]Došlé fa.'!$B423)</f>
        <v>Telefónica Slovakia, s.r.o.</v>
      </c>
      <c r="C421" s="3" t="str">
        <f>IF('[2]Došlé fa.'!$R423=0,"",'[2]Došlé fa.'!$R423)</f>
        <v xml:space="preserve">Einsteinova 24, 851 01 Bratislava </v>
      </c>
      <c r="D421" s="3">
        <f>IF('[2]Došlé fa.'!$S423=0,"",'[2]Došlé fa.'!$S423)</f>
        <v>35848863</v>
      </c>
      <c r="E421" s="3" t="str">
        <f>IF('[2]Došlé fa.'!$K423=0,"",'[2]Došlé fa.'!$K423)</f>
        <v xml:space="preserve">telefóny </v>
      </c>
      <c r="F421" s="4">
        <f>IF('[2]Došlé fa.'!$F423=0,"",'[2]Došlé fa.'!$F423)</f>
        <v>435.80000000000007</v>
      </c>
      <c r="G421" s="5">
        <f>IF('[2]Došlé fa.'!$H423=0,"",'[2]Došlé fa.'!$H423)</f>
        <v>43108</v>
      </c>
      <c r="H421" s="3" t="str">
        <f>IF('[2]Došlé fa.'!$P423=0,"",'[2]Došlé fa.'!$P423)</f>
        <v>KO-408/2017-2</v>
      </c>
      <c r="I421" s="3" t="str">
        <f>IF('[2]Došlé fa.'!$Q423=0,"",REPT(0,3-LEN(LEFT('[2]Došlé fa.'!$Q423,FIND("/",'[2]Došlé fa.'!$Q423)-1)))&amp;'[2]Došlé fa.'!$Q423)</f>
        <v/>
      </c>
    </row>
    <row r="422" spans="1:9" ht="76.5" x14ac:dyDescent="0.2">
      <c r="A422" s="6" t="str">
        <f>REPT(0,4-LEN('[2]Došlé fa.'!$A424)) &amp; LEFT('[2]Došlé fa.'!$A424,LEN('[2]Došlé fa.'!$A424)-1)&amp;"/17"</f>
        <v>420/17</v>
      </c>
      <c r="B422" s="6" t="str">
        <f>IF('[2]Došlé fa.'!$B424=0,"",'[2]Došlé fa.'!$B424)</f>
        <v>SEAL IT Services, s.r.o.</v>
      </c>
      <c r="C422" s="6" t="str">
        <f>IF('[2]Došlé fa.'!$R424=0,"",'[2]Došlé fa.'!$R424)</f>
        <v xml:space="preserve">Topoľová, 4, 811 04 Bratislava </v>
      </c>
      <c r="D422" s="6">
        <f>IF('[2]Došlé fa.'!$S424=0,"",'[2]Došlé fa.'!$S424)</f>
        <v>35880872</v>
      </c>
      <c r="E422" s="6" t="str">
        <f>IF('[2]Došlé fa.'!$K424=0,"",'[2]Došlé fa.'!$K424)</f>
        <v>Zmluva o poskytovaní servisu počítačovej techniky "seal basic"</v>
      </c>
      <c r="F422" s="7">
        <f>IF('[2]Došlé fa.'!$F424=0,"",'[2]Došlé fa.'!$F424)</f>
        <v>570</v>
      </c>
      <c r="G422" s="8">
        <f>IF('[2]Došlé fa.'!$H424=0,"",'[2]Došlé fa.'!$H424)</f>
        <v>43108</v>
      </c>
      <c r="H422" s="6" t="str">
        <f>IF('[2]Došlé fa.'!$P424=0,"",'[2]Došlé fa.'!$P424)</f>
        <v>KO-888/2017-1</v>
      </c>
      <c r="I422" s="6" t="str">
        <f>IF('[2]Došlé fa.'!$Q424=0,"",REPT(0,3-LEN(LEFT('[2]Došlé fa.'!$Q424,FIND("/",'[2]Došlé fa.'!$Q424)-1)))&amp;'[2]Došlé fa.'!$Q424)</f>
        <v/>
      </c>
    </row>
    <row r="423" spans="1:9" ht="38.25" x14ac:dyDescent="0.2">
      <c r="A423" s="3" t="str">
        <f>REPT(0,4-LEN('[2]Došlé fa.'!$A425)) &amp; LEFT('[2]Došlé fa.'!$A425,LEN('[2]Došlé fa.'!$A425)-1)&amp;"/17"</f>
        <v>421/17</v>
      </c>
      <c r="B423" s="3" t="str">
        <f>IF('[2]Došlé fa.'!$B425=0,"",'[2]Došlé fa.'!$B425)</f>
        <v>BDR, s.r.o.</v>
      </c>
      <c r="C423" s="3" t="str">
        <f>IF('[2]Došlé fa.'!$R425=0,"",'[2]Došlé fa.'!$R425)</f>
        <v xml:space="preserve">M.M.Hodžu 3, 974 01 Banská Bystrica </v>
      </c>
      <c r="D423" s="3">
        <f>IF('[2]Došlé fa.'!$S425=0,"",'[2]Došlé fa.'!$S425)</f>
        <v>35832274</v>
      </c>
      <c r="E423" s="3" t="str">
        <f>IF('[2]Došlé fa.'!$K425=0,"",'[2]Došlé fa.'!$K425)</f>
        <v>audit</v>
      </c>
      <c r="F423" s="4">
        <f>IF('[2]Došlé fa.'!$F425=0,"",'[2]Došlé fa.'!$F425)</f>
        <v>1400</v>
      </c>
      <c r="G423" s="5">
        <f>IF('[2]Došlé fa.'!$H425=0,"",'[2]Došlé fa.'!$H425)</f>
        <v>43112</v>
      </c>
      <c r="H423" s="3" t="str">
        <f>IF('[2]Došlé fa.'!$P425=0,"",'[2]Došlé fa.'!$P425)</f>
        <v>KO-1085_2016</v>
      </c>
      <c r="I423" s="3" t="str">
        <f>IF('[2]Došlé fa.'!$Q425=0,"",REPT(0,3-LEN(LEFT('[2]Došlé fa.'!$Q425,FIND("/",'[2]Došlé fa.'!$Q425)-1)))&amp;'[2]Došlé fa.'!$Q425)</f>
        <v/>
      </c>
    </row>
    <row r="424" spans="1:9" ht="25.5" x14ac:dyDescent="0.2">
      <c r="A424" s="6" t="str">
        <f>REPT(0,4-LEN('[2]Došlé fa.'!$A426)) &amp; LEFT('[2]Došlé fa.'!$A426,LEN('[2]Došlé fa.'!$A426)-1)&amp;"/17"</f>
        <v>422/17</v>
      </c>
      <c r="B424" s="6" t="str">
        <f>IF('[2]Došlé fa.'!$B426=0,"",'[2]Došlé fa.'!$B426)</f>
        <v>SMÚ</v>
      </c>
      <c r="C424" s="6" t="str">
        <f>IF('[2]Došlé fa.'!$R426=0,"",'[2]Došlé fa.'!$R426)</f>
        <v>Karloveská 63,   84255 Bratislava</v>
      </c>
      <c r="D424" s="6">
        <f>IF('[2]Došlé fa.'!$S426=0,"",'[2]Došlé fa.'!$S426)</f>
        <v>30810701</v>
      </c>
      <c r="E424" s="6" t="str">
        <f>IF('[2]Došlé fa.'!$K426=0,"",'[2]Došlé fa.'!$K426)</f>
        <v>OLO</v>
      </c>
      <c r="F424" s="7">
        <f>IF('[2]Došlé fa.'!$F426=0,"",'[2]Došlé fa.'!$F426)</f>
        <v>90.15</v>
      </c>
      <c r="G424" s="8">
        <f>IF('[2]Došlé fa.'!$H426=0,"",'[2]Došlé fa.'!$H426)</f>
        <v>43112</v>
      </c>
      <c r="H424" s="6" t="str">
        <f>IF('[2]Došlé fa.'!$P426=0,"",'[2]Došlé fa.'!$P426)</f>
        <v>KO-103/2016</v>
      </c>
      <c r="I424" s="6" t="str">
        <f>IF('[2]Došlé fa.'!$Q426=0,"",REPT(0,3-LEN(LEFT('[2]Došlé fa.'!$Q426,FIND("/",'[2]Došlé fa.'!$Q426)-1)))&amp;'[2]Došlé fa.'!$Q426)</f>
        <v/>
      </c>
    </row>
    <row r="425" spans="1:9" ht="25.5" x14ac:dyDescent="0.2">
      <c r="A425" s="3" t="str">
        <f>REPT(0,4-LEN('[2]Došlé fa.'!$A427)) &amp; LEFT('[2]Došlé fa.'!$A427,LEN('[2]Došlé fa.'!$A427)-1)&amp;"/17"</f>
        <v>423/17</v>
      </c>
      <c r="B425" s="3" t="str">
        <f>IF('[2]Došlé fa.'!$B427=0,"",'[2]Došlé fa.'!$B427)</f>
        <v>SMÚ</v>
      </c>
      <c r="C425" s="3" t="str">
        <f>IF('[2]Došlé fa.'!$R427=0,"",'[2]Došlé fa.'!$R427)</f>
        <v>Karloveská 63,   84255 Bratislava</v>
      </c>
      <c r="D425" s="3">
        <f>IF('[2]Došlé fa.'!$S427=0,"",'[2]Došlé fa.'!$S427)</f>
        <v>30810701</v>
      </c>
      <c r="E425" s="3" t="str">
        <f>IF('[2]Došlé fa.'!$K427=0,"",'[2]Došlé fa.'!$K427)</f>
        <v>OLO</v>
      </c>
      <c r="F425" s="4">
        <f>IF('[2]Došlé fa.'!$F427=0,"",'[2]Došlé fa.'!$F427)</f>
        <v>89.31</v>
      </c>
      <c r="G425" s="5">
        <f>IF('[2]Došlé fa.'!$H427=0,"",'[2]Došlé fa.'!$H427)</f>
        <v>43112</v>
      </c>
      <c r="H425" s="3" t="str">
        <f>IF('[2]Došlé fa.'!$P427=0,"",'[2]Došlé fa.'!$P427)</f>
        <v>KO-103/2016</v>
      </c>
      <c r="I425" s="3" t="str">
        <f>IF('[2]Došlé fa.'!$Q427=0,"",REPT(0,3-LEN(LEFT('[2]Došlé fa.'!$Q427,FIND("/",'[2]Došlé fa.'!$Q427)-1)))&amp;'[2]Došlé fa.'!$Q427)</f>
        <v/>
      </c>
    </row>
    <row r="426" spans="1:9" ht="38.25" x14ac:dyDescent="0.2">
      <c r="A426" s="6" t="str">
        <f>REPT(0,4-LEN('[2]Došlé fa.'!$A428)) &amp; LEFT('[2]Došlé fa.'!$A428,LEN('[2]Došlé fa.'!$A428)-1)&amp;"/17"</f>
        <v>424/17</v>
      </c>
      <c r="B426" s="6" t="str">
        <f>IF('[2]Došlé fa.'!$B428=0,"",'[2]Došlé fa.'!$B428)</f>
        <v>Z+M servis a.s.</v>
      </c>
      <c r="C426" s="6" t="str">
        <f>IF('[2]Došlé fa.'!$R428=0,"",'[2]Došlé fa.'!$R428)</f>
        <v xml:space="preserve">Ivánska cesta 30/B, 824 04 Bratislava </v>
      </c>
      <c r="D426" s="6">
        <f>IF('[2]Došlé fa.'!$S428=0,"",'[2]Došlé fa.'!$S428)</f>
        <v>44195591</v>
      </c>
      <c r="E426" s="6" t="str">
        <f>IF('[2]Došlé fa.'!$K428=0,"",'[2]Došlé fa.'!$K428)</f>
        <v>prenájom</v>
      </c>
      <c r="F426" s="7">
        <f>IF('[2]Došlé fa.'!$F428=0,"",'[2]Došlé fa.'!$F428)</f>
        <v>155.47499999999999</v>
      </c>
      <c r="G426" s="8">
        <f>IF('[2]Došlé fa.'!$H428=0,"",'[2]Došlé fa.'!$H428)</f>
        <v>43115</v>
      </c>
      <c r="H426" s="6" t="str">
        <f>IF('[2]Došlé fa.'!$P428=0,"",'[2]Došlé fa.'!$P428)</f>
        <v>KO-777/2017-1</v>
      </c>
      <c r="I426" s="6" t="str">
        <f>IF('[2]Došlé fa.'!$Q428=0,"",REPT(0,3-LEN(LEFT('[2]Došlé fa.'!$Q428,FIND("/",'[2]Došlé fa.'!$Q428)-1)))&amp;'[2]Došlé fa.'!$Q428)</f>
        <v/>
      </c>
    </row>
    <row r="427" spans="1:9" ht="38.25" x14ac:dyDescent="0.2">
      <c r="A427" s="3" t="str">
        <f>REPT(0,4-LEN('[2]Došlé fa.'!$A429)) &amp; LEFT('[2]Došlé fa.'!$A429,LEN('[2]Došlé fa.'!$A429)-1)&amp;"/17"</f>
        <v>425/17</v>
      </c>
      <c r="B427" s="3" t="str">
        <f>IF('[2]Došlé fa.'!$B429=0,"",'[2]Došlé fa.'!$B429)</f>
        <v>Z+M servis a.s.</v>
      </c>
      <c r="C427" s="3" t="str">
        <f>IF('[2]Došlé fa.'!$R429=0,"",'[2]Došlé fa.'!$R429)</f>
        <v xml:space="preserve">Ivánska cesta 30/B, 824 04 Bratislava </v>
      </c>
      <c r="D427" s="3">
        <f>IF('[2]Došlé fa.'!$S429=0,"",'[2]Došlé fa.'!$S429)</f>
        <v>44195591</v>
      </c>
      <c r="E427" s="3" t="str">
        <f>IF('[2]Došlé fa.'!$K429=0,"",'[2]Došlé fa.'!$K429)</f>
        <v xml:space="preserve">prenájom </v>
      </c>
      <c r="F427" s="4">
        <f>IF('[2]Došlé fa.'!$F429=0,"",'[2]Došlé fa.'!$F429)</f>
        <v>99.6</v>
      </c>
      <c r="G427" s="5">
        <f>IF('[2]Došlé fa.'!$H429=0,"",'[2]Došlé fa.'!$H429)</f>
        <v>43115</v>
      </c>
      <c r="H427" s="3" t="str">
        <f>IF('[2]Došlé fa.'!$P429=0,"",'[2]Došlé fa.'!$P429)</f>
        <v>KO-175/2017/4
KO-753/2017-1</v>
      </c>
      <c r="I427" s="3" t="str">
        <f>IF('[2]Došlé fa.'!$Q429=0,"",REPT(0,3-LEN(LEFT('[2]Došlé fa.'!$Q429,FIND("/",'[2]Došlé fa.'!$Q429)-1)))&amp;'[2]Došlé fa.'!$Q429)</f>
        <v/>
      </c>
    </row>
    <row r="428" spans="1:9" ht="63.75" x14ac:dyDescent="0.2">
      <c r="A428" s="6" t="str">
        <f>REPT(0,4-LEN('[2]Došlé fa.'!$A430)) &amp; LEFT('[2]Došlé fa.'!$A430,LEN('[2]Došlé fa.'!$A430)-1)&amp;"/17"</f>
        <v>426/17</v>
      </c>
      <c r="B428" s="6" t="str">
        <f>IF('[2]Došlé fa.'!$B430=0,"",'[2]Došlé fa.'!$B430)</f>
        <v>Úrad pre normalizáciu, metrológiu a skúšobníctvo SR (ÚNMS SR)</v>
      </c>
      <c r="C428" s="6" t="str">
        <f>IF('[2]Došlé fa.'!$R430=0,"",'[2]Došlé fa.'!$R430)</f>
        <v>Štefanovičova 3,  P.O.BOX 76 81005 Bratislava 5</v>
      </c>
      <c r="D428" s="6">
        <f>IF('[2]Došlé fa.'!$S430=0,"",'[2]Došlé fa.'!$S430)</f>
        <v>30810710</v>
      </c>
      <c r="E428" s="6" t="str">
        <f>IF('[2]Došlé fa.'!$K430=0,"",'[2]Došlé fa.'!$K430)</f>
        <v>nájomné</v>
      </c>
      <c r="F428" s="7">
        <f>IF('[2]Došlé fa.'!$F430=0,"",'[2]Došlé fa.'!$F430)</f>
        <v>246</v>
      </c>
      <c r="G428" s="8">
        <f>IF('[2]Došlé fa.'!$H430=0,"",'[2]Došlé fa.'!$H430)</f>
        <v>43117</v>
      </c>
      <c r="H428" s="6" t="str">
        <f>IF('[2]Došlé fa.'!$P430=0,"",'[2]Došlé fa.'!$P430)</f>
        <v>KO-1119/2016</v>
      </c>
      <c r="I428" s="6" t="str">
        <f>IF('[2]Došlé fa.'!$Q430=0,"",REPT(0,3-LEN(LEFT('[2]Došlé fa.'!$Q430,FIND("/",'[2]Došlé fa.'!$Q430)-1)))&amp;'[2]Došlé fa.'!$Q430)</f>
        <v/>
      </c>
    </row>
    <row r="429" spans="1:9" ht="63.75" x14ac:dyDescent="0.2">
      <c r="A429" s="3" t="str">
        <f>REPT(0,4-LEN('[2]Došlé fa.'!$A431)) &amp; LEFT('[2]Došlé fa.'!$A431,LEN('[2]Došlé fa.'!$A431)-1)&amp;"/17"</f>
        <v>427/17</v>
      </c>
      <c r="B429" s="3" t="str">
        <f>IF('[2]Došlé fa.'!$B431=0,"",'[2]Došlé fa.'!$B431)</f>
        <v>Úrad pre normalizáciu, metrológiu a skúšobníctvo SR (ÚNMS SR)</v>
      </c>
      <c r="C429" s="3" t="str">
        <f>IF('[2]Došlé fa.'!$R431=0,"",'[2]Došlé fa.'!$R431)</f>
        <v>Štefanovičova 3,  P.O.BOX 76 81005 Bratislava 5</v>
      </c>
      <c r="D429" s="3">
        <f>IF('[2]Došlé fa.'!$S431=0,"",'[2]Došlé fa.'!$S431)</f>
        <v>30810710</v>
      </c>
      <c r="E429" s="3" t="str">
        <f>IF('[2]Došlé fa.'!$K431=0,"",'[2]Došlé fa.'!$K431)</f>
        <v>prenájom</v>
      </c>
      <c r="F429" s="4">
        <f>IF('[2]Došlé fa.'!$F431=0,"",'[2]Došlé fa.'!$F431)</f>
        <v>63.76</v>
      </c>
      <c r="G429" s="5">
        <f>IF('[2]Došlé fa.'!$H431=0,"",'[2]Došlé fa.'!$H431)</f>
        <v>43117</v>
      </c>
      <c r="H429" s="3" t="str">
        <f>IF('[2]Došlé fa.'!$P431=0,"",'[2]Došlé fa.'!$P431)</f>
        <v/>
      </c>
      <c r="I429" s="3" t="str">
        <f>IF('[2]Došlé fa.'!$Q431=0,"",REPT(0,3-LEN(LEFT('[2]Došlé fa.'!$Q431,FIND("/",'[2]Došlé fa.'!$Q431)-1)))&amp;'[2]Došlé fa.'!$Q431)</f>
        <v>113/2017</v>
      </c>
    </row>
  </sheetData>
  <sheetProtection algorithmName="SHA-512" hashValue="DOzQk7dEyjWDDv3BowQIycSwOxMNPLPnHjLNN89T2cwqlPB3dIE90Qxnp+UTD1wU2kzxBj1GT44piMlRIi2JTw==" saltValue="QeLaxjoaOQpwlJ9FF27Bng==" spinCount="100000" sheet="1" objects="1" scenarios="1" selectLockedCells="1" selectUnlockedCells="1"/>
  <phoneticPr fontId="0" type="noConversion"/>
  <pageMargins left="0.47" right="0.39" top="0.5" bottom="0.43" header="0.31496062992125984" footer="0.31496062992125984"/>
  <pageSetup paperSize="9" scale="10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Objednávky</vt:lpstr>
      <vt:lpstr>Faktúry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Faktúry a objednávky SNAS 2017</dc:title>
  <dc:subject>Faktúry a objednávky SNAS 2017</dc:subject>
  <dc:creator>Bc. Lukáš Warner</dc:creator>
  <cp:keywords>F3</cp:keywords>
  <cp:lastModifiedBy>Lukáš Warner</cp:lastModifiedBy>
  <cp:lastPrinted>2014-04-07T06:59:06Z</cp:lastPrinted>
  <dcterms:created xsi:type="dcterms:W3CDTF">2012-01-12T10:06:31Z</dcterms:created>
  <dcterms:modified xsi:type="dcterms:W3CDTF">2021-10-11T09:15:36Z</dcterms:modified>
</cp:coreProperties>
</file>